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68" yWindow="36" windowWidth="10056" windowHeight="8100" tabRatio="798" activeTab="0"/>
  </bookViews>
  <sheets>
    <sheet name="表紙" sheetId="1" r:id="rId1"/>
    <sheet name="小口現金出納帳" sheetId="2" r:id="rId2"/>
    <sheet name="預金（貯金）出納帳" sheetId="3" r:id="rId3"/>
    <sheet name="当座預金残高調整表" sheetId="4" r:id="rId4"/>
    <sheet name="有価証券" sheetId="5" r:id="rId5"/>
    <sheet name="○○金台帳" sheetId="6" r:id="rId6"/>
    <sheet name="棚卸資産" sheetId="7" r:id="rId7"/>
    <sheet name="貸付金" sheetId="8" r:id="rId8"/>
    <sheet name="仮払金" sheetId="9" r:id="rId9"/>
    <sheet name="固定資産管理台帳" sheetId="10" r:id="rId10"/>
    <sheet name="リース資産" sheetId="11" r:id="rId11"/>
    <sheet name="差入保証金" sheetId="12" r:id="rId12"/>
    <sheet name="長期前払費用" sheetId="13" r:id="rId13"/>
    <sheet name="預り金台帳" sheetId="14" r:id="rId14"/>
    <sheet name="仮受金" sheetId="15" r:id="rId15"/>
    <sheet name="借入金" sheetId="16" r:id="rId16"/>
    <sheet name="退職給付引当金" sheetId="17" r:id="rId17"/>
    <sheet name="基本金台帳" sheetId="18" r:id="rId18"/>
    <sheet name="寄附金品台帳" sheetId="19" r:id="rId19"/>
    <sheet name="補助金台帳" sheetId="20" r:id="rId20"/>
    <sheet name="内部貸付金明細書1" sheetId="21" r:id="rId21"/>
    <sheet name="内部貸付金明細書2" sheetId="22" r:id="rId22"/>
    <sheet name="繰入金明細書" sheetId="23" r:id="rId23"/>
    <sheet name="介護保険事業収入 (集計)" sheetId="24" r:id="rId24"/>
    <sheet name="①施設介護料収入" sheetId="25" r:id="rId25"/>
    <sheet name="②居宅介護料収入（通所国保連・利用者負担金）" sheetId="26" r:id="rId26"/>
    <sheet name="③居宅介護支援介護料収入（国保連）" sheetId="27" r:id="rId27"/>
    <sheet name="④利用者等利用料収入（食事代・生保）" sheetId="28" r:id="rId28"/>
    <sheet name="⑤その他の事業収入（認定調査料・社福減免他）" sheetId="29" r:id="rId29"/>
  </sheets>
  <definedNames>
    <definedName name="_xlnm.Print_Area" localSheetId="5">'○○金台帳'!$A$1:$G$33</definedName>
    <definedName name="_xlnm.Print_Area" localSheetId="24">'①施設介護料収入'!$A$1:$R$29</definedName>
    <definedName name="_xlnm.Print_Area" localSheetId="25">'②居宅介護料収入（通所国保連・利用者負担金）'!$A$1:$AA$52</definedName>
    <definedName name="_xlnm.Print_Area" localSheetId="14">'仮受金'!$A$1:$M$24</definedName>
    <definedName name="_xlnm.Print_Area" localSheetId="8">'仮払金'!$A$1:$N$24</definedName>
    <definedName name="_xlnm.Print_Area" localSheetId="17">'基本金台帳'!$A$1:$K$24</definedName>
    <definedName name="_xlnm.Print_Area" localSheetId="18">'寄附金品台帳'!$A$1:$M$23</definedName>
    <definedName name="_xlnm.Print_Area" localSheetId="22">'繰入金明細書'!$A$1:$Q$27</definedName>
    <definedName name="_xlnm.Print_Area" localSheetId="9">'固定資産管理台帳'!$A$1:$M$37</definedName>
    <definedName name="_xlnm.Print_Area" localSheetId="15">'借入金'!$A$1:$N$25</definedName>
    <definedName name="_xlnm.Print_Area" localSheetId="1">'小口現金出納帳'!$A$1:$L$34</definedName>
    <definedName name="_xlnm.Print_Area" localSheetId="7">'貸付金'!$A$1:$M$25</definedName>
    <definedName name="_xlnm.Print_Area" localSheetId="6">'棚卸資産'!$A$1:$L$23</definedName>
    <definedName name="_xlnm.Print_Area" localSheetId="3">'当座預金残高調整表'!$A$1:$K$30</definedName>
    <definedName name="_xlnm.Print_Area" localSheetId="20">'内部貸付金明細書1'!$A$1:$Q$27</definedName>
    <definedName name="_xlnm.Print_Area" localSheetId="21">'内部貸付金明細書2'!$A$1:$Q$27</definedName>
    <definedName name="_xlnm.Print_Area" localSheetId="0">'表紙'!$B$13:$D$56</definedName>
    <definedName name="_xlnm.Print_Area" localSheetId="19">'補助金台帳'!$A$1:$K$24</definedName>
    <definedName name="_xlnm.Print_Area" localSheetId="4">'有価証券'!$A$1:$L$32</definedName>
    <definedName name="_xlnm.Print_Area" localSheetId="13">'預り金台帳'!$A$1:$H$24</definedName>
    <definedName name="_xlnm.Print_Area" localSheetId="2">'預金（貯金）出納帳'!$A$1:$N$33</definedName>
    <definedName name="_xlnm.Print_Titles" localSheetId="24">'①施設介護料収入'!$1:$6</definedName>
    <definedName name="_xlnm.Print_Titles" localSheetId="25">'②居宅介護料収入（通所国保連・利用者負担金）'!$1:$6</definedName>
    <definedName name="_xlnm.Print_Titles" localSheetId="26">'③居宅介護支援介護料収入（国保連）'!$1:$6</definedName>
    <definedName name="_xlnm.Print_Titles" localSheetId="27">'④利用者等利用料収入（食事代・生保）'!$1:$6</definedName>
    <definedName name="_xlnm.Print_Titles" localSheetId="28">'⑤その他の事業収入（認定調査料・社福減免他）'!$1:$6</definedName>
    <definedName name="_xlnm.Print_Titles" localSheetId="23">'介護保険事業収入 (集計)'!$1:$6</definedName>
  </definedNames>
  <calcPr fullCalcOnLoad="1"/>
</workbook>
</file>

<file path=xl/comments21.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2.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3.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sharedStrings.xml><?xml version="1.0" encoding="utf-8"?>
<sst xmlns="http://schemas.openxmlformats.org/spreadsheetml/2006/main" count="914" uniqueCount="390">
  <si>
    <t>リース対象資産名</t>
  </si>
  <si>
    <t>契約台数</t>
  </si>
  <si>
    <t>契約期間</t>
  </si>
  <si>
    <t>リース料総額</t>
  </si>
  <si>
    <t>リース
契約日</t>
  </si>
  <si>
    <t>リース料支払
開始日</t>
  </si>
  <si>
    <t>年間支払
リース料</t>
  </si>
  <si>
    <t>期末未経過
リース料</t>
  </si>
  <si>
    <t>合計</t>
  </si>
  <si>
    <t>会計処理</t>
  </si>
  <si>
    <t>資産計上又は賃借処理</t>
  </si>
  <si>
    <t>リース資産管理台帳</t>
  </si>
  <si>
    <t>≪有形リース資産≫</t>
  </si>
  <si>
    <t>≪無形リース資産≫</t>
  </si>
  <si>
    <t>小計</t>
  </si>
  <si>
    <t>対象物件名</t>
  </si>
  <si>
    <t>支払先</t>
  </si>
  <si>
    <t>契約日</t>
  </si>
  <si>
    <t>支払日</t>
  </si>
  <si>
    <t>差入保証金管理台帳</t>
  </si>
  <si>
    <t>償却有無（※）</t>
  </si>
  <si>
    <t>（※）償却とは、賃貸借契約書において予め契約解約時に返金を受けることができない金額の定めがあるものをいいます。</t>
  </si>
  <si>
    <t>長期前払費用管理台帳</t>
  </si>
  <si>
    <t>契約内容</t>
  </si>
  <si>
    <t>個人名</t>
  </si>
  <si>
    <t>入社年月日</t>
  </si>
  <si>
    <t>勤続年数</t>
  </si>
  <si>
    <t>係数</t>
  </si>
  <si>
    <t>基準給与</t>
  </si>
  <si>
    <t>期末要支給額</t>
  </si>
  <si>
    <t>外部拠出により負担される金額
（福祉医療機構等）</t>
  </si>
  <si>
    <t>差引退職給付引当金設定額</t>
  </si>
  <si>
    <t>退職給付引当金管理台帳</t>
  </si>
  <si>
    <t>(1)</t>
  </si>
  <si>
    <t>未取付小切手合計</t>
  </si>
  <si>
    <t>(2)</t>
  </si>
  <si>
    <t>（内訳）</t>
  </si>
  <si>
    <t>振　出　日</t>
  </si>
  <si>
    <t>振　　出　　先</t>
  </si>
  <si>
    <t>小切手番号</t>
  </si>
  <si>
    <t>金        額</t>
  </si>
  <si>
    <t>落　帳　日</t>
  </si>
  <si>
    <t>(○○銀行×××支店）</t>
  </si>
  <si>
    <t>平成　　年　　　月</t>
  </si>
  <si>
    <t>帳 簿 残 高</t>
  </si>
  <si>
    <t>銀 行 預 金 残 高 記 載 額</t>
  </si>
  <si>
    <t>※(３)=(1)+(2)</t>
  </si>
  <si>
    <t>（※）福祉医療機構及び都道府県の実施する退職共済制度へ加入しているケース</t>
  </si>
  <si>
    <t>利息相当額</t>
  </si>
  <si>
    <t>利息以外の額</t>
  </si>
  <si>
    <t>社会福祉法人　○○○会</t>
  </si>
  <si>
    <t>社会福祉事業</t>
  </si>
  <si>
    <t>繰入先</t>
  </si>
  <si>
    <t>本部</t>
  </si>
  <si>
    <t>甲</t>
  </si>
  <si>
    <t>A</t>
  </si>
  <si>
    <t>B</t>
  </si>
  <si>
    <t>C</t>
  </si>
  <si>
    <t>D</t>
  </si>
  <si>
    <t>E</t>
  </si>
  <si>
    <t>丙</t>
  </si>
  <si>
    <t>G</t>
  </si>
  <si>
    <t>I</t>
  </si>
  <si>
    <t>丁</t>
  </si>
  <si>
    <t>サービス</t>
  </si>
  <si>
    <t>借入先</t>
  </si>
  <si>
    <t>（３）</t>
  </si>
  <si>
    <t>期首帳簿価額
（Ｂ）</t>
  </si>
  <si>
    <t>当期償却金額
（Ｃ）</t>
  </si>
  <si>
    <t>解約による
返還金額（Ｄ)</t>
  </si>
  <si>
    <t>当初契約金額</t>
  </si>
  <si>
    <t>期首帳簿価額
（Ａ）</t>
  </si>
  <si>
    <t>当期償却金額
（Ｂ）</t>
  </si>
  <si>
    <t>期末帳簿価額
（Ｃ）＝（Ａ）－（Ｂ）</t>
  </si>
  <si>
    <t>4月</t>
  </si>
  <si>
    <t>５月</t>
  </si>
  <si>
    <t>６月</t>
  </si>
  <si>
    <t>７月</t>
  </si>
  <si>
    <t>８月</t>
  </si>
  <si>
    <t>９月</t>
  </si>
  <si>
    <t>１０月</t>
  </si>
  <si>
    <t>１１月</t>
  </si>
  <si>
    <t>１２月</t>
  </si>
  <si>
    <t>１月</t>
  </si>
  <si>
    <t>２月</t>
  </si>
  <si>
    <t>３月</t>
  </si>
  <si>
    <t>合計</t>
  </si>
  <si>
    <t>拠点</t>
  </si>
  <si>
    <t>事業</t>
  </si>
  <si>
    <t>乙</t>
  </si>
  <si>
    <t>○○事業</t>
  </si>
  <si>
    <t>Ｋ</t>
  </si>
  <si>
    <t>Ｌ</t>
  </si>
  <si>
    <t>繰入元拠点区分名：</t>
  </si>
  <si>
    <t>Ｆ</t>
  </si>
  <si>
    <t>Ｈ</t>
  </si>
  <si>
    <t>Ｊ</t>
  </si>
  <si>
    <t>Ｍ</t>
  </si>
  <si>
    <t>貸付元拠点区分名：</t>
  </si>
  <si>
    <t>計</t>
  </si>
  <si>
    <t>計</t>
  </si>
  <si>
    <t>社会福祉法人モデル経理規程</t>
  </si>
  <si>
    <t>補　　助　　簿　　様　　式　　例</t>
  </si>
  <si>
    <t>平成○○年３月期</t>
  </si>
  <si>
    <t>平成○○年3月期</t>
  </si>
  <si>
    <t>平成○○年３月期</t>
  </si>
  <si>
    <t>平成○○年３月期</t>
  </si>
  <si>
    <t>平成○○年３月期</t>
  </si>
  <si>
    <t>－　　目　　次　　－</t>
  </si>
  <si>
    <t>棚卸資産受払台帳</t>
  </si>
  <si>
    <t>貸付金台帳</t>
  </si>
  <si>
    <t>仮払金台帳</t>
  </si>
  <si>
    <t>固定資産管理台帳</t>
  </si>
  <si>
    <t>リース資産管理台帳</t>
  </si>
  <si>
    <t>差入保証金台帳</t>
  </si>
  <si>
    <t>長期前払費用台帳</t>
  </si>
  <si>
    <t>預り金台帳</t>
  </si>
  <si>
    <t>仮受金台帳</t>
  </si>
  <si>
    <t>借入金台帳</t>
  </si>
  <si>
    <t>退職給付引当金台帳</t>
  </si>
  <si>
    <t>基本金台帳</t>
  </si>
  <si>
    <t>補助金台帳</t>
  </si>
  <si>
    <t>事業収入管理台帳</t>
  </si>
  <si>
    <t>預金（貯金）出納帳　　　　　　　　　　　</t>
  </si>
  <si>
    <t>当座預金残高調整表　　　　　</t>
  </si>
  <si>
    <t>小口現金出納帳　　　　　　</t>
  </si>
  <si>
    <t>有価証券台帳　　　　　</t>
  </si>
  <si>
    <t>貸付元拠点区分名</t>
  </si>
  <si>
    <t>貸付元サービス区分名：</t>
  </si>
  <si>
    <t>貸付元サービス区分名：</t>
  </si>
  <si>
    <t>繰入元サービス区分名：</t>
  </si>
  <si>
    <t>寄附金品台帳</t>
  </si>
  <si>
    <t>事業区分間、拠点区分間及びサービス区分間短期貸付金（借入金）管理台帳</t>
  </si>
  <si>
    <t>事業区分間、拠点区分間及びサービス区分間長期貸付金（借入金）管理台帳</t>
  </si>
  <si>
    <t>事業区分間、拠点区分間及びサービス区分間繰入金管理台帳</t>
  </si>
  <si>
    <t>事業区分間、拠点区分間及びサービス区分間短期貸付金（短期借入金）管理台帳</t>
  </si>
  <si>
    <t>事業区分間、拠点区分間及びサービス区分間長期貸付金（長期借入金）管理台帳</t>
  </si>
  <si>
    <t>事業区分間、拠点区分間及びサービス区分間繰入金管理台帳</t>
  </si>
  <si>
    <t>当 座 預 金 残 高 調 整 表</t>
  </si>
  <si>
    <t>承認</t>
  </si>
  <si>
    <t>担当者</t>
  </si>
  <si>
    <t>日　付</t>
  </si>
  <si>
    <t>摘　要</t>
  </si>
  <si>
    <t>残　高</t>
  </si>
  <si>
    <t>月</t>
  </si>
  <si>
    <t>日</t>
  </si>
  <si>
    <r>
      <t>×××</t>
    </r>
    <r>
      <rPr>
        <sz val="8"/>
        <rFont val="ＭＳ 明朝"/>
        <family val="1"/>
      </rPr>
      <t>（注）</t>
    </r>
  </si>
  <si>
    <t>×××</t>
  </si>
  <si>
    <t>その他</t>
  </si>
  <si>
    <t>内容</t>
  </si>
  <si>
    <t>金額</t>
  </si>
  <si>
    <t>№　　　　</t>
  </si>
  <si>
    <t>預金（貯金）出納帳</t>
  </si>
  <si>
    <t>○○銀行</t>
  </si>
  <si>
    <t>○○支店</t>
  </si>
  <si>
    <r>
      <t>○○預金</t>
    </r>
    <r>
      <rPr>
        <sz val="9"/>
        <rFont val="ＭＳ 明朝"/>
        <family val="1"/>
      </rPr>
      <t>（注）</t>
    </r>
  </si>
  <si>
    <t>摘　　要</t>
  </si>
  <si>
    <t>預入れ額</t>
  </si>
  <si>
    <t>払出し額</t>
  </si>
  <si>
    <t>残　　高</t>
  </si>
  <si>
    <t>（注）預金の種類ごとに記載する。</t>
  </si>
  <si>
    <t>小　口　現　金　出　納　帳</t>
  </si>
  <si>
    <t>№　　　　　</t>
  </si>
  <si>
    <t>入金額</t>
  </si>
  <si>
    <t>支　出　明　細</t>
  </si>
  <si>
    <t>（注）具体的な支出科目で記載する。</t>
  </si>
  <si>
    <t>　有　価　証　券　台　帳</t>
  </si>
  <si>
    <t>銘柄：</t>
  </si>
  <si>
    <t>（注）</t>
  </si>
  <si>
    <t>№　　　　</t>
  </si>
  <si>
    <t>増　加</t>
  </si>
  <si>
    <t>減　少</t>
  </si>
  <si>
    <t>単価</t>
  </si>
  <si>
    <t>数量</t>
  </si>
  <si>
    <t>（注）この台帳は銘柄ごとに作成する。</t>
  </si>
  <si>
    <r>
      <t>　○　○　金　台　帳　</t>
    </r>
    <r>
      <rPr>
        <sz val="11"/>
        <color indexed="8"/>
        <rFont val="ＭＳ 明朝"/>
        <family val="1"/>
      </rPr>
      <t>（注１）</t>
    </r>
  </si>
  <si>
    <t>相手先：</t>
  </si>
  <si>
    <t>（注２）</t>
  </si>
  <si>
    <t>（注２）取引の相手先ごとに作成する。</t>
  </si>
  <si>
    <t>残高</t>
  </si>
  <si>
    <t>借　貸</t>
  </si>
  <si>
    <t>№　　　　　　</t>
  </si>
  <si>
    <t>　棚　卸　資　産　受　払　台　帳</t>
  </si>
  <si>
    <t>品目：</t>
  </si>
  <si>
    <t>（注）この台帳は品目ごとに作成する。</t>
  </si>
  <si>
    <t>受　入</t>
  </si>
  <si>
    <t>払　出</t>
  </si>
  <si>
    <t>　貸　付　金　台　帳</t>
  </si>
  <si>
    <t>貸付先：</t>
  </si>
  <si>
    <t>利率：　　　　　　　　　　　　</t>
  </si>
  <si>
    <t>拠点区分又はサービス区分：　　　　　　　</t>
  </si>
  <si>
    <t>（注）この台帳は貸付先ごとに作成する。</t>
  </si>
  <si>
    <t>貸付金</t>
  </si>
  <si>
    <t>受取利息</t>
  </si>
  <si>
    <t>貸付額</t>
  </si>
  <si>
    <t>返済額</t>
  </si>
  <si>
    <t>対象日数</t>
  </si>
  <si>
    <t>受取利息金額</t>
  </si>
  <si>
    <t>　仮　払　金　台　帳</t>
  </si>
  <si>
    <t>仮払先</t>
  </si>
  <si>
    <t>仮払目的</t>
  </si>
  <si>
    <t>仮払金額（Ａ）</t>
  </si>
  <si>
    <t>仮　払</t>
  </si>
  <si>
    <t>過不足の処理</t>
  </si>
  <si>
    <t>差引過不足(A)-(B)</t>
  </si>
  <si>
    <t>金額（Ｂ）</t>
  </si>
  <si>
    <t>日付</t>
  </si>
  <si>
    <t>過　　　不足</t>
  </si>
  <si>
    <t>（注）具体的な支出科目を記載する。</t>
  </si>
  <si>
    <t>固定資産管理台帳</t>
  </si>
  <si>
    <t>（施設設備管理用）</t>
  </si>
  <si>
    <t>取得年月日</t>
  </si>
  <si>
    <t>取得価格</t>
  </si>
  <si>
    <t>うち国庫補助金等の額</t>
  </si>
  <si>
    <t>国庫補助金等の交付元</t>
  </si>
  <si>
    <t>毎年度棚卸確認のこと</t>
  </si>
  <si>
    <t>　　年度</t>
  </si>
  <si>
    <t>確認印</t>
  </si>
  <si>
    <t>取扱者名</t>
  </si>
  <si>
    <t>実施年月日</t>
  </si>
  <si>
    <t>備　考</t>
  </si>
  <si>
    <t>異　　動</t>
  </si>
  <si>
    <t>改良　・　廃棄　・　貸出　・　返納　・　破損　・　滅失　・　売却　・　修理</t>
  </si>
  <si>
    <t>拠点区分又はサービス区分　　　　　　　　　　</t>
  </si>
  <si>
    <t>固定資産番号　　　　　　　　　　　　　　　　　　　　　　　　　　</t>
  </si>
  <si>
    <t>構造・内容　　　　　　　　　　　　　　　　　　　　　　　　　　　　</t>
  </si>
  <si>
    <t>資産の名称　　　　　　　　　　　　　　　　　</t>
  </si>
  <si>
    <t>勘定科目　　　　　　　　　　　　　　　　　　　　　　　　　　　　　</t>
  </si>
  <si>
    <t>保管場所　　　　　　　　　　　　　　　　　　　　　　　　　　　　　</t>
  </si>
  <si>
    <t>数量　　　　　　　　　　　　　　　　　　　　　　　　　　　　　　　　</t>
  </si>
  <si>
    <t>預　り　金　台　帳</t>
  </si>
  <si>
    <t>預り金の計上</t>
  </si>
  <si>
    <t>預り額</t>
  </si>
  <si>
    <t>預り金の種類：　　　　　　　　　　　　（注）</t>
  </si>
  <si>
    <t>（注）健康保険料、厚生年金保険料、雇用保険料等の種類ごとに記載する。</t>
  </si>
  <si>
    <t>№　　　　　　　</t>
  </si>
  <si>
    <t>　仮　受　金　台　帳</t>
  </si>
  <si>
    <t>（注）具体的な収入科目を記載する。</t>
  </si>
  <si>
    <t>仮　受</t>
  </si>
  <si>
    <t>仮受先</t>
  </si>
  <si>
    <t>仮受金額（Ａ）</t>
  </si>
  <si>
    <t>　借　入　金　台　帳</t>
  </si>
  <si>
    <t>借入金</t>
  </si>
  <si>
    <t>（注）この台帳は金銭消費貸借契約ごとに作成する。</t>
  </si>
  <si>
    <t>借入額</t>
  </si>
  <si>
    <t>うち借入金元金償還補助金受入額</t>
  </si>
  <si>
    <t>年</t>
  </si>
  <si>
    <t>支払利息</t>
  </si>
  <si>
    <t>うち借入金利息補助金受入額</t>
  </si>
  <si>
    <t>　基　本　金　台　帳</t>
  </si>
  <si>
    <r>
      <t>第○号基本金　　　　　　</t>
    </r>
    <r>
      <rPr>
        <sz val="9"/>
        <color indexed="8"/>
        <rFont val="ＭＳ 明朝"/>
        <family val="1"/>
      </rPr>
      <t>（注１）</t>
    </r>
  </si>
  <si>
    <t>期首残高</t>
  </si>
  <si>
    <t>繰　入　額</t>
  </si>
  <si>
    <t>×××（注２）</t>
  </si>
  <si>
    <r>
      <t>×××</t>
    </r>
    <r>
      <rPr>
        <sz val="8"/>
        <rFont val="ＭＳ 明朝"/>
        <family val="1"/>
      </rPr>
      <t>（注２）</t>
    </r>
  </si>
  <si>
    <t>×××</t>
  </si>
  <si>
    <t>取　崩　額</t>
  </si>
  <si>
    <t>期末残高</t>
  </si>
  <si>
    <t>（注１）第１号から３号までの基本金の種類ごとに記載する。</t>
  </si>
  <si>
    <t>（注２）具体的な拠点区分又はサービス区分名を記載する。</t>
  </si>
  <si>
    <t>№　　　　</t>
  </si>
  <si>
    <t>　寄　附　金　品　台　帳</t>
  </si>
  <si>
    <t>№</t>
  </si>
  <si>
    <t>寄附者</t>
  </si>
  <si>
    <t>寄附目的</t>
  </si>
  <si>
    <t>金銭　　物品</t>
  </si>
  <si>
    <t>寄附金額</t>
  </si>
  <si>
    <t>うち基本金組入額</t>
  </si>
  <si>
    <t>承認印</t>
  </si>
  <si>
    <t>№</t>
  </si>
  <si>
    <t>交付団体</t>
  </si>
  <si>
    <t>交付目的</t>
  </si>
  <si>
    <t>交付金額</t>
  </si>
  <si>
    <t>うち国庫補助金等特別積立金積立額</t>
  </si>
  <si>
    <r>
      <t>○○○○補助金収入</t>
    </r>
    <r>
      <rPr>
        <u val="single"/>
        <sz val="9"/>
        <color indexed="8"/>
        <rFont val="ＭＳ 明朝"/>
        <family val="1"/>
      </rPr>
      <t>（注１）</t>
    </r>
  </si>
  <si>
    <t>（注１）施設整備、設備整備、経常経費等補助金の種類別に記載する。借入金元金償還補助金及び借入金利息補助金は借入金台帳に記載する。</t>
  </si>
  <si>
    <t>　補　助　金　台　帳</t>
  </si>
  <si>
    <t>A</t>
  </si>
  <si>
    <t>B</t>
  </si>
  <si>
    <t>C=A×B</t>
  </si>
  <si>
    <t>D</t>
  </si>
  <si>
    <t>E=C-D</t>
  </si>
  <si>
    <t>（注１）未収金、立替金、前払金、未払金、前受金の具体的な名称で記載する。</t>
  </si>
  <si>
    <t>預り金の精算</t>
  </si>
  <si>
    <t>精算額</t>
  </si>
  <si>
    <t>精　　算</t>
  </si>
  <si>
    <r>
      <rPr>
        <sz val="8"/>
        <color indexed="8"/>
        <rFont val="ＭＳ 明朝"/>
        <family val="1"/>
      </rPr>
      <t>当初差入保証金額</t>
    </r>
    <r>
      <rPr>
        <sz val="11"/>
        <color indexed="8"/>
        <rFont val="ＭＳ 明朝"/>
        <family val="1"/>
      </rPr>
      <t xml:space="preserve">
（A）</t>
    </r>
  </si>
  <si>
    <r>
      <t xml:space="preserve">期末帳簿価額
</t>
    </r>
    <r>
      <rPr>
        <sz val="6"/>
        <color indexed="8"/>
        <rFont val="ＭＳ 明朝"/>
        <family val="1"/>
      </rPr>
      <t>（Ｅ）＝（Ｂ）－（Ｃ)-(Ｄ）</t>
    </r>
  </si>
  <si>
    <t>借入先：　　　　　　　　　　　　　　　　　　　　　　　</t>
  </si>
  <si>
    <t>×××（注）</t>
  </si>
  <si>
    <t>（注）具体的な拠点区分及びサービス区分名を記載する。</t>
  </si>
  <si>
    <t>○○金台帳（未収金、立替金、前払金、未払金、前受金）</t>
  </si>
  <si>
    <t>精　　　算</t>
  </si>
  <si>
    <t>精　算</t>
  </si>
  <si>
    <t>介護保険収入合計</t>
  </si>
  <si>
    <t>介護報酬査定減</t>
  </si>
  <si>
    <t>過誤調整</t>
  </si>
  <si>
    <t>3月</t>
  </si>
  <si>
    <t>2月</t>
  </si>
  <si>
    <t>1月</t>
  </si>
  <si>
    <t>12月</t>
  </si>
  <si>
    <t>11月</t>
  </si>
  <si>
    <t>10月</t>
  </si>
  <si>
    <t>9月</t>
  </si>
  <si>
    <t>8月</t>
  </si>
  <si>
    <t>7月</t>
  </si>
  <si>
    <t>6月</t>
  </si>
  <si>
    <t>5月</t>
  </si>
  <si>
    <t>4月</t>
  </si>
  <si>
    <t>前年度</t>
  </si>
  <si>
    <t>差　額
(E)=(A)-(B)+(C)+(D)</t>
  </si>
  <si>
    <t>△介護報酬査定減(D)</t>
  </si>
  <si>
    <t>△過誤調整(C)</t>
  </si>
  <si>
    <t>入金額(B)</t>
  </si>
  <si>
    <t>請求額(A)</t>
  </si>
  <si>
    <t>総合計＝①+②+③+④+⑤</t>
  </si>
  <si>
    <t>介 護 保 険 事 業 収 入</t>
  </si>
  <si>
    <t>（単位：円）</t>
  </si>
  <si>
    <t>サービス区分名：</t>
  </si>
  <si>
    <t>拠点区分名：</t>
  </si>
  <si>
    <t>社会福祉法人　○○会</t>
  </si>
  <si>
    <r>
      <t>※</t>
    </r>
    <r>
      <rPr>
        <sz val="11"/>
        <color theme="1"/>
        <rFont val="Calibri"/>
        <family val="3"/>
      </rPr>
      <t>　△過誤調整は、支払決定通知書の｢過誤調整額｣を記載。</t>
    </r>
  </si>
  <si>
    <t>査定減</t>
  </si>
  <si>
    <t>差　額</t>
  </si>
  <si>
    <t>△介護報酬</t>
  </si>
  <si>
    <t>△過誤調整</t>
  </si>
  <si>
    <t>入金額</t>
  </si>
  <si>
    <t>請求額</t>
  </si>
  <si>
    <t>(1)+(2)+(3) 合　　　　計</t>
  </si>
  <si>
    <t>(３) 利用者負担金収入（一般）</t>
  </si>
  <si>
    <t>（２）利用者負担金収入（公費）</t>
  </si>
  <si>
    <t>(1) 介護報酬収入</t>
  </si>
  <si>
    <t>施設介護料収入</t>
  </si>
  <si>
    <t>居宅介護料収入合計</t>
  </si>
  <si>
    <t>査定減</t>
  </si>
  <si>
    <t>合計</t>
  </si>
  <si>
    <t>通所</t>
  </si>
  <si>
    <t>△減免</t>
  </si>
  <si>
    <t>差　　　　額</t>
  </si>
  <si>
    <t>(1)+(2) 合　　　　計</t>
  </si>
  <si>
    <t>(2) 利　用　者　負　担　金　収　入</t>
  </si>
  <si>
    <t>居　　宅　　介　　護　　料　　収　　入</t>
  </si>
  <si>
    <t>介護報酬収入合計</t>
  </si>
  <si>
    <t>△介護報酬査定減</t>
  </si>
  <si>
    <t>(1) 介　護　報　酬　収　入</t>
  </si>
  <si>
    <t>②　居宅介護料収入</t>
  </si>
  <si>
    <t>居宅介護支援介護収入合計</t>
  </si>
  <si>
    <t>請求額</t>
  </si>
  <si>
    <t>（1）+（2）　合計</t>
  </si>
  <si>
    <t>(2)介護予防支援介護料収入</t>
  </si>
  <si>
    <t>(1)居宅介護支援介護料収入</t>
  </si>
  <si>
    <t>居宅介護支援介護料収入</t>
  </si>
  <si>
    <t>③　居宅介護支援介護料収入</t>
  </si>
  <si>
    <t>補足給付</t>
  </si>
  <si>
    <t>利用者負担</t>
  </si>
  <si>
    <t>差　　　　額</t>
  </si>
  <si>
    <t>※入金額</t>
  </si>
  <si>
    <t>(1)+(2)+(3)+(4)+(5)合　　　　計</t>
  </si>
  <si>
    <t>(５) 食費収入</t>
  </si>
  <si>
    <t>(４) 居住費収入</t>
  </si>
  <si>
    <t>利　　用　　者　　等　　利　　用　　料　　収　　入</t>
  </si>
  <si>
    <t>(３) その他の利用料収入</t>
  </si>
  <si>
    <t>(2) 居宅介護サービス利用料収入</t>
  </si>
  <si>
    <t>(1)施設サービス利用料収入</t>
  </si>
  <si>
    <t>④　利用者等利用料収入</t>
  </si>
  <si>
    <t>(1)＋(2)＋(3) +（4）合　　　　計</t>
  </si>
  <si>
    <t>そ　の　他　の　事　業　収　入</t>
  </si>
  <si>
    <t>※　利用者負担分</t>
  </si>
  <si>
    <t>市町村負担分</t>
  </si>
  <si>
    <t>特別事業収入</t>
  </si>
  <si>
    <t>収　入</t>
  </si>
  <si>
    <t>収　　入</t>
  </si>
  <si>
    <t>介護予防受託収入</t>
  </si>
  <si>
    <t>要介護認定調査費</t>
  </si>
  <si>
    <t>高齢者食事サービス費</t>
  </si>
  <si>
    <t>(4) 軽減補助金</t>
  </si>
  <si>
    <t>(3) 受　　託　　収　　入</t>
  </si>
  <si>
    <t>(2)市町村</t>
  </si>
  <si>
    <t>(1) 補助金</t>
  </si>
  <si>
    <t>そ　の　他　の　事　業　収　入</t>
  </si>
  <si>
    <t>⑤　その他の事業収入</t>
  </si>
  <si>
    <t>　過　不足</t>
  </si>
  <si>
    <t>　②居宅介護料収入（通所国保連・利用者負担金）</t>
  </si>
  <si>
    <t>　③居宅介護支援介護料収入（国保連）</t>
  </si>
  <si>
    <t>　④利用者等利用料収入（食事代・生保）</t>
  </si>
  <si>
    <t>　⑤その他の事業収入（認定調査料・社福減免他）</t>
  </si>
  <si>
    <t>①　施設介護料収入</t>
  </si>
  <si>
    <t>介護保険事業収入（集計）</t>
  </si>
  <si>
    <t>　①施設介護料収入</t>
  </si>
  <si>
    <t>この様式例（ひな形）は参考資料として掲載するものであり様式を強制するものではありません。
また、収入明細(例として施設介護料収入を掲載）及びその他の勘定科目につきましては全ての科目を網羅するものではありませんんで、補助簿様式例を加工修正し、法人の実情に沿った内容としてご活用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</si>
</sst>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s>
  <fonts count="79">
    <font>
      <sz val="11"/>
      <color theme="1"/>
      <name val="Calibri"/>
      <family val="3"/>
    </font>
    <font>
      <sz val="11"/>
      <color indexed="8"/>
      <name val="ＭＳ Ｐゴシック"/>
      <family val="3"/>
    </font>
    <font>
      <sz val="6"/>
      <name val="ＭＳ Ｐゴシック"/>
      <family val="3"/>
    </font>
    <font>
      <sz val="12"/>
      <name val="ＭＳ 明朝"/>
      <family val="1"/>
    </font>
    <font>
      <sz val="10"/>
      <color indexed="9"/>
      <name val="ＭＳ 明朝"/>
      <family val="1"/>
    </font>
    <font>
      <sz val="11"/>
      <name val="ＭＳ 明朝"/>
      <family val="1"/>
    </font>
    <font>
      <b/>
      <sz val="9"/>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b/>
      <sz val="12"/>
      <color indexed="8"/>
      <name val="ＭＳ Ｐゴシック"/>
      <family val="3"/>
    </font>
    <font>
      <b/>
      <sz val="8"/>
      <color indexed="8"/>
      <name val="ＭＳ Ｐゴシック"/>
      <family val="3"/>
    </font>
    <font>
      <b/>
      <sz val="6"/>
      <color indexed="8"/>
      <name val="ＭＳ Ｐゴシック"/>
      <family val="3"/>
    </font>
    <font>
      <sz val="12"/>
      <color indexed="8"/>
      <name val="ＭＳ Ｐゴシック"/>
      <family val="3"/>
    </font>
    <font>
      <sz val="16"/>
      <color indexed="8"/>
      <name val="ＭＳ Ｐゴシック"/>
      <family val="3"/>
    </font>
    <font>
      <u val="single"/>
      <sz val="11"/>
      <color indexed="8"/>
      <name val="ＭＳ Ｐゴシック"/>
      <family val="3"/>
    </font>
    <font>
      <sz val="14"/>
      <name val="ＭＳ 明朝"/>
      <family val="1"/>
    </font>
    <font>
      <sz val="14"/>
      <color indexed="8"/>
      <name val="ＭＳ 明朝"/>
      <family val="1"/>
    </font>
    <font>
      <sz val="10"/>
      <name val="ＭＳ 明朝"/>
      <family val="1"/>
    </font>
    <font>
      <sz val="11"/>
      <color indexed="8"/>
      <name val="ＭＳ 明朝"/>
      <family val="1"/>
    </font>
    <font>
      <u val="single"/>
      <sz val="11"/>
      <name val="ＭＳ 明朝"/>
      <family val="1"/>
    </font>
    <font>
      <sz val="8"/>
      <name val="ＭＳ 明朝"/>
      <family val="1"/>
    </font>
    <font>
      <sz val="9"/>
      <name val="ＭＳ 明朝"/>
      <family val="1"/>
    </font>
    <font>
      <sz val="9"/>
      <color indexed="8"/>
      <name val="ＭＳ 明朝"/>
      <family val="1"/>
    </font>
    <font>
      <u val="single"/>
      <sz val="11"/>
      <color indexed="8"/>
      <name val="ＭＳ 明朝"/>
      <family val="1"/>
    </font>
    <font>
      <u val="single"/>
      <sz val="9"/>
      <color indexed="8"/>
      <name val="ＭＳ 明朝"/>
      <family val="1"/>
    </font>
    <font>
      <sz val="10"/>
      <color indexed="8"/>
      <name val="ＭＳ 明朝"/>
      <family val="1"/>
    </font>
    <font>
      <sz val="10"/>
      <color indexed="8"/>
      <name val="ＭＳ Ｐゴシック"/>
      <family val="3"/>
    </font>
    <font>
      <sz val="8"/>
      <color indexed="8"/>
      <name val="ＭＳ 明朝"/>
      <family val="1"/>
    </font>
    <font>
      <sz val="14"/>
      <color indexed="8"/>
      <name val="ｺﾞｼｯｸ"/>
      <family val="3"/>
    </font>
    <font>
      <sz val="6"/>
      <color indexed="8"/>
      <name val="ＭＳ 明朝"/>
      <family val="1"/>
    </font>
    <font>
      <sz val="11"/>
      <name val="ＭＳ Ｐゴシック"/>
      <family val="3"/>
    </font>
    <font>
      <sz val="10"/>
      <name val="ＭＳ Ｐゴシック"/>
      <family val="3"/>
    </font>
    <font>
      <sz val="12"/>
      <color indexed="12"/>
      <name val="ＭＳ Ｐゴシック"/>
      <family val="3"/>
    </font>
    <font>
      <sz val="12"/>
      <name val="ＭＳ Ｐゴシック"/>
      <family val="3"/>
    </font>
    <font>
      <sz val="8"/>
      <name val="ＭＳ Ｐゴシック"/>
      <family val="3"/>
    </font>
    <font>
      <b/>
      <sz val="14"/>
      <name val="ＭＳ Ｐゴシック"/>
      <family val="3"/>
    </font>
    <font>
      <b/>
      <sz val="14"/>
      <name val="ＭＳ 明朝"/>
      <family val="1"/>
    </font>
    <font>
      <sz val="14"/>
      <name val="ＭＳ Ｐゴシック"/>
      <family val="3"/>
    </font>
    <font>
      <b/>
      <sz val="28"/>
      <name val="ＭＳ Ｐゴシック"/>
      <family val="3"/>
    </font>
    <font>
      <b/>
      <sz val="11"/>
      <name val="ＭＳ Ｐゴシック"/>
      <family val="3"/>
    </font>
    <font>
      <sz val="11"/>
      <color indexed="12"/>
      <name val="ＭＳ Ｐゴシック"/>
      <family val="3"/>
    </font>
    <font>
      <b/>
      <sz val="16"/>
      <name val="ＭＳ Ｐゴシック"/>
      <family val="3"/>
    </font>
    <font>
      <sz val="11"/>
      <color indexed="4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s>
  <borders count="2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right/>
      <top style="thin"/>
      <bottom/>
    </border>
    <border>
      <left style="thin"/>
      <right>
        <color indexed="63"/>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hair"/>
    </border>
    <border>
      <left/>
      <right style="thin"/>
      <top/>
      <bottom style="hair"/>
    </border>
    <border>
      <left/>
      <right/>
      <top/>
      <bottom style="hair"/>
    </border>
    <border>
      <left style="thin"/>
      <right style="thin"/>
      <top/>
      <bottom style="hair"/>
    </border>
    <border>
      <left style="thin"/>
      <right/>
      <top/>
      <bottom style="thin"/>
    </border>
    <border>
      <left style="thin"/>
      <right style="thin"/>
      <top/>
      <bottom style="thin"/>
    </border>
    <border>
      <left style="thin"/>
      <right>
        <color indexed="63"/>
      </right>
      <top>
        <color indexed="63"/>
      </top>
      <bottom>
        <color indexed="63"/>
      </bottom>
    </border>
    <border>
      <left>
        <color indexed="63"/>
      </left>
      <right>
        <color indexed="63"/>
      </right>
      <top>
        <color indexed="63"/>
      </top>
      <bottom style="medium"/>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hair"/>
      <top style="thin"/>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thin"/>
      <top style="thin"/>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color indexed="63"/>
      </right>
      <top style="hair"/>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right style="medium"/>
      <top/>
      <bottom style="hair"/>
    </border>
    <border>
      <left style="hair"/>
      <right style="hair"/>
      <top style="thin"/>
      <bottom style="hair"/>
    </border>
    <border>
      <left style="hair"/>
      <right style="thin"/>
      <top>
        <color indexed="63"/>
      </top>
      <bottom>
        <color indexed="63"/>
      </bottom>
    </border>
    <border>
      <left style="hair"/>
      <right style="thin"/>
      <top style="thin"/>
      <bottom>
        <color indexed="63"/>
      </bottom>
    </border>
    <border>
      <left style="medium"/>
      <right style="hair"/>
      <top style="medium"/>
      <bottom style="thin"/>
    </border>
    <border>
      <left style="hair"/>
      <right style="hair"/>
      <top style="medium"/>
      <bottom style="thin"/>
    </border>
    <border>
      <left>
        <color indexed="63"/>
      </left>
      <right style="thin"/>
      <top style="medium"/>
      <bottom style="thin"/>
    </border>
    <border>
      <left style="thin"/>
      <right/>
      <top style="medium"/>
      <bottom style="thin"/>
    </border>
    <border>
      <left style="hair"/>
      <right>
        <color indexed="63"/>
      </right>
      <top style="medium"/>
      <bottom style="thin"/>
    </border>
    <border>
      <left style="hair"/>
      <right style="thin"/>
      <top style="medium"/>
      <bottom style="thin"/>
    </border>
    <border>
      <left style="thin"/>
      <right style="medium"/>
      <top style="medium"/>
      <bottom style="thin"/>
    </border>
    <border>
      <left>
        <color indexed="63"/>
      </left>
      <right style="medium"/>
      <top style="thin"/>
      <bottom style="thin"/>
    </border>
    <border>
      <left style="hair"/>
      <right style="hair"/>
      <top style="thin"/>
      <bottom style="medium"/>
    </border>
    <border>
      <left style="thin"/>
      <right>
        <color indexed="63"/>
      </right>
      <top style="thin"/>
      <bottom style="medium"/>
    </border>
    <border>
      <left style="thin"/>
      <right style="medium"/>
      <top style="thin"/>
      <bottom style="medium"/>
    </border>
    <border>
      <left style="hair"/>
      <right>
        <color indexed="63"/>
      </right>
      <top>
        <color indexed="63"/>
      </top>
      <bottom style="thin"/>
    </border>
    <border>
      <left style="hair"/>
      <right style="thin"/>
      <top style="hair"/>
      <bottom style="thin"/>
    </border>
    <border>
      <left>
        <color indexed="63"/>
      </left>
      <right style="medium"/>
      <top style="hair"/>
      <bottom style="thin"/>
    </border>
    <border>
      <left/>
      <right>
        <color indexed="63"/>
      </right>
      <top style="thin"/>
      <bottom style="medium"/>
    </border>
    <border>
      <left style="hair"/>
      <right>
        <color indexed="63"/>
      </right>
      <top style="thin"/>
      <bottom style="medium"/>
    </border>
    <border>
      <left style="dotted"/>
      <right style="dotted"/>
      <top style="dotted"/>
      <bottom style="dotted"/>
    </border>
    <border>
      <left style="double"/>
      <right style="thin"/>
      <top style="thin"/>
      <bottom style="thin"/>
    </border>
    <border>
      <left style="thin"/>
      <right style="double"/>
      <top style="thin"/>
      <bottom style="thin"/>
    </border>
    <border>
      <left style="thin"/>
      <right style="thin"/>
      <top>
        <color indexed="63"/>
      </top>
      <bottom>
        <color indexed="63"/>
      </bottom>
    </border>
    <border>
      <left style="double"/>
      <right>
        <color indexed="63"/>
      </right>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color indexed="63"/>
      </right>
      <top style="thin"/>
      <bottom style="thin"/>
    </border>
    <border>
      <left style="double"/>
      <right>
        <color indexed="63"/>
      </right>
      <top>
        <color indexed="63"/>
      </top>
      <bottom style="thin"/>
    </border>
    <border>
      <left style="thin"/>
      <right style="double"/>
      <top>
        <color indexed="63"/>
      </top>
      <bottom style="thin"/>
    </border>
    <border>
      <left>
        <color indexed="63"/>
      </left>
      <right style="thin"/>
      <top>
        <color indexed="63"/>
      </top>
      <bottom style="thin"/>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style="thin"/>
      <bottom style="thin"/>
    </border>
    <border>
      <left>
        <color indexed="63"/>
      </left>
      <right style="double"/>
      <top>
        <color indexed="63"/>
      </top>
      <bottom style="thin"/>
    </border>
    <border>
      <left style="double"/>
      <right style="double"/>
      <top>
        <color indexed="63"/>
      </top>
      <bottom style="thin"/>
    </border>
    <border>
      <left style="double"/>
      <right style="double"/>
      <top style="thin"/>
      <bottom style="thin"/>
    </border>
    <border>
      <left>
        <color indexed="63"/>
      </left>
      <right style="thin"/>
      <top style="thin"/>
      <bottom>
        <color indexed="63"/>
      </bottom>
    </border>
    <border>
      <left style="thin"/>
      <right style="thin"/>
      <top style="thin"/>
      <bottom>
        <color indexed="63"/>
      </bottom>
    </border>
    <border>
      <left style="medium"/>
      <right style="medium"/>
      <top style="double"/>
      <bottom style="medium"/>
    </border>
    <border>
      <left>
        <color indexed="63"/>
      </left>
      <right>
        <color indexed="63"/>
      </right>
      <top style="double"/>
      <bottom style="medium"/>
    </border>
    <border>
      <left style="thin"/>
      <right style="thin"/>
      <top style="double"/>
      <bottom style="medium"/>
    </border>
    <border>
      <left style="medium"/>
      <right style="thin"/>
      <top style="double"/>
      <bottom style="medium"/>
    </border>
    <border>
      <left style="medium"/>
      <right style="medium"/>
      <top style="hair"/>
      <bottom>
        <color indexed="63"/>
      </bottom>
    </border>
    <border>
      <left>
        <color indexed="63"/>
      </left>
      <right>
        <color indexed="63"/>
      </right>
      <top style="hair"/>
      <bottom>
        <color indexed="63"/>
      </bottom>
    </border>
    <border>
      <left style="thin"/>
      <right style="thin"/>
      <top style="hair"/>
      <bottom>
        <color indexed="63"/>
      </bottom>
    </border>
    <border>
      <left style="medium"/>
      <right style="thin"/>
      <top style="hair"/>
      <bottom>
        <color indexed="63"/>
      </bottom>
    </border>
    <border>
      <left style="medium"/>
      <right style="medium"/>
      <top style="medium"/>
      <bottom style="hair"/>
    </border>
    <border>
      <left>
        <color indexed="63"/>
      </left>
      <right>
        <color indexed="63"/>
      </right>
      <top style="medium"/>
      <bottom style="hair"/>
    </border>
    <border>
      <left style="thin"/>
      <right style="thin"/>
      <top style="medium"/>
      <bottom style="hair"/>
    </border>
    <border>
      <left style="medium"/>
      <right style="thin"/>
      <top style="medium"/>
      <bottom style="hair"/>
    </border>
    <border>
      <left style="thin"/>
      <right style="medium"/>
      <top style="double"/>
      <bottom style="medium"/>
    </border>
    <border>
      <left style="medium"/>
      <right style="medium"/>
      <top>
        <color indexed="63"/>
      </top>
      <bottom>
        <color indexed="63"/>
      </bottom>
    </border>
    <border>
      <left style="thin"/>
      <right style="medium"/>
      <top style="hair"/>
      <bottom style="double"/>
    </border>
    <border>
      <left style="thin"/>
      <right style="thin"/>
      <top style="hair"/>
      <bottom style="double"/>
    </border>
    <border>
      <left style="medium"/>
      <right style="thin"/>
      <top style="hair"/>
      <bottom style="double"/>
    </border>
    <border>
      <left style="medium"/>
      <right style="medium"/>
      <top>
        <color indexed="63"/>
      </top>
      <bottom style="double"/>
    </border>
    <border>
      <left style="medium"/>
      <right style="medium"/>
      <top style="hair"/>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medium"/>
      <top>
        <color indexed="63"/>
      </top>
      <bottom style="hair"/>
    </border>
    <border>
      <left style="medium"/>
      <right style="thin"/>
      <top>
        <color indexed="63"/>
      </top>
      <bottom style="hair"/>
    </border>
    <border>
      <left style="thin"/>
      <right style="medium"/>
      <top style="medium"/>
      <bottom style="hair"/>
    </border>
    <border>
      <left style="medium"/>
      <right>
        <color indexed="63"/>
      </right>
      <top style="medium"/>
      <bottom style="hair"/>
    </border>
    <border>
      <left style="thin"/>
      <right style="medium"/>
      <top>
        <color indexed="63"/>
      </top>
      <bottom style="medium"/>
    </border>
    <border>
      <left style="thin"/>
      <right style="medium"/>
      <top style="thin"/>
      <bottom>
        <color indexed="63"/>
      </bottom>
    </border>
    <border>
      <left>
        <color indexed="63"/>
      </left>
      <right>
        <color indexed="63"/>
      </right>
      <top style="medium"/>
      <bottom>
        <color indexed="63"/>
      </bottom>
    </border>
    <border>
      <left>
        <color indexed="63"/>
      </left>
      <right style="medium"/>
      <top style="double"/>
      <bottom style="medium"/>
    </border>
    <border>
      <left style="medium"/>
      <right>
        <color indexed="63"/>
      </right>
      <top style="double"/>
      <bottom style="medium"/>
    </border>
    <border>
      <left style="thin"/>
      <right>
        <color indexed="63"/>
      </right>
      <top style="hair"/>
      <bottom style="double"/>
    </border>
    <border>
      <left style="thin"/>
      <right style="thin"/>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hair"/>
      <bottom style="hair"/>
    </border>
    <border>
      <left style="double"/>
      <right style="medium"/>
      <top>
        <color indexed="63"/>
      </top>
      <bottom style="medium"/>
    </border>
    <border>
      <left style="double"/>
      <right style="medium"/>
      <top>
        <color indexed="63"/>
      </top>
      <bottom style="double"/>
    </border>
    <border>
      <left style="medium"/>
      <right>
        <color indexed="63"/>
      </right>
      <top style="medium"/>
      <bottom>
        <color indexed="63"/>
      </bottom>
    </border>
    <border>
      <left style="double"/>
      <right style="medium"/>
      <top style="medium"/>
      <bottom style="thin"/>
    </border>
    <border>
      <left style="double"/>
      <right style="medium"/>
      <top style="double"/>
      <bottom style="medium"/>
    </border>
    <border>
      <left style="thin"/>
      <right>
        <color indexed="63"/>
      </right>
      <top style="double"/>
      <bottom style="medium"/>
    </border>
    <border>
      <left style="double"/>
      <right>
        <color indexed="63"/>
      </right>
      <top style="double"/>
      <bottom>
        <color indexed="63"/>
      </bottom>
    </border>
    <border>
      <left style="double"/>
      <right>
        <color indexed="63"/>
      </right>
      <top style="double"/>
      <bottom style="medium"/>
    </border>
    <border>
      <left style="double"/>
      <right style="double"/>
      <top style="double"/>
      <bottom style="medium"/>
    </border>
    <border>
      <left style="thin"/>
      <right style="double"/>
      <top style="double"/>
      <bottom style="medium"/>
    </border>
    <border>
      <left style="double"/>
      <right style="medium"/>
      <top style="hair"/>
      <bottom style="hair"/>
    </border>
    <border>
      <left>
        <color indexed="63"/>
      </left>
      <right style="double"/>
      <top style="hair"/>
      <bottom style="double"/>
    </border>
    <border>
      <left style="double"/>
      <right>
        <color indexed="63"/>
      </right>
      <top style="hair"/>
      <bottom style="double"/>
    </border>
    <border>
      <left style="double"/>
      <right style="double"/>
      <top>
        <color indexed="63"/>
      </top>
      <bottom>
        <color indexed="63"/>
      </bottom>
    </border>
    <border>
      <left style="thin"/>
      <right style="double"/>
      <top style="hair"/>
      <bottom style="hair"/>
    </border>
    <border>
      <left style="double"/>
      <right>
        <color indexed="63"/>
      </right>
      <top style="hair"/>
      <bottom style="hair"/>
    </border>
    <border>
      <left>
        <color indexed="63"/>
      </left>
      <right style="double"/>
      <top style="hair"/>
      <bottom style="hair"/>
    </border>
    <border>
      <left style="double"/>
      <right style="double"/>
      <top style="hair"/>
      <bottom style="hair"/>
    </border>
    <border>
      <left style="double"/>
      <right style="medium"/>
      <top>
        <color indexed="63"/>
      </top>
      <bottom style="hair"/>
    </border>
    <border>
      <left>
        <color indexed="63"/>
      </left>
      <right style="double"/>
      <top>
        <color indexed="63"/>
      </top>
      <bottom style="hair"/>
    </border>
    <border>
      <left style="double"/>
      <right>
        <color indexed="63"/>
      </right>
      <top>
        <color indexed="63"/>
      </top>
      <bottom style="hair"/>
    </border>
    <border>
      <left style="double"/>
      <right style="medium"/>
      <top style="medium"/>
      <bottom style="hair"/>
    </border>
    <border>
      <left style="thin"/>
      <right>
        <color indexed="63"/>
      </right>
      <top style="medium"/>
      <bottom style="hair"/>
    </border>
    <border>
      <left style="double"/>
      <right>
        <color indexed="63"/>
      </right>
      <top style="medium"/>
      <bottom style="hair"/>
    </border>
    <border>
      <left style="double"/>
      <right style="double"/>
      <top style="medium"/>
      <bottom style="hair"/>
    </border>
    <border>
      <left style="thin"/>
      <right>
        <color indexed="63"/>
      </right>
      <top>
        <color indexed="63"/>
      </top>
      <bottom style="medium"/>
    </border>
    <border>
      <left style="double"/>
      <right style="double"/>
      <top style="thin"/>
      <bottom style="medium"/>
    </border>
    <border>
      <left style="thin"/>
      <right style="thin"/>
      <top style="thin"/>
      <bottom style="medium"/>
    </border>
    <border>
      <left style="double"/>
      <right>
        <color indexed="63"/>
      </right>
      <top style="thin"/>
      <bottom style="medium"/>
    </border>
    <border>
      <left style="medium"/>
      <right>
        <color indexed="63"/>
      </right>
      <top style="thin"/>
      <bottom style="medium"/>
    </border>
    <border>
      <left style="thin"/>
      <right>
        <color indexed="63"/>
      </right>
      <top style="medium"/>
      <bottom>
        <color indexed="63"/>
      </bottom>
    </border>
    <border>
      <left style="double"/>
      <right style="medium"/>
      <top style="medium"/>
      <bottom style="double"/>
    </border>
    <border>
      <left style="double"/>
      <right style="medium"/>
      <top style="medium"/>
      <bottom>
        <color indexed="63"/>
      </bottom>
    </border>
    <border>
      <left>
        <color indexed="63"/>
      </left>
      <right style="thin"/>
      <top style="double"/>
      <bottom style="medium"/>
    </border>
    <border>
      <left style="double"/>
      <right style="thin"/>
      <top style="double"/>
      <bottom style="medium"/>
    </border>
    <border>
      <left style="double"/>
      <right style="medium"/>
      <top>
        <color indexed="63"/>
      </top>
      <bottom>
        <color indexed="63"/>
      </bottom>
    </border>
    <border>
      <left style="thin"/>
      <right style="double"/>
      <top style="hair"/>
      <bottom style="double"/>
    </border>
    <border>
      <left style="double"/>
      <right style="thin"/>
      <top style="hair"/>
      <bottom style="hair"/>
    </border>
    <border>
      <left>
        <color indexed="63"/>
      </left>
      <right style="thin"/>
      <top style="hair"/>
      <bottom style="hair"/>
    </border>
    <border>
      <left>
        <color indexed="63"/>
      </left>
      <right style="thin"/>
      <top style="hair"/>
      <bottom>
        <color indexed="63"/>
      </bottom>
    </border>
    <border>
      <left style="thin"/>
      <right style="double"/>
      <top>
        <color indexed="63"/>
      </top>
      <bottom style="hair"/>
    </border>
    <border>
      <left style="double"/>
      <right style="thin"/>
      <top style="medium"/>
      <bottom style="hair"/>
    </border>
    <border>
      <left style="double"/>
      <right style="medium"/>
      <top style="thin"/>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medium"/>
      <top style="medium"/>
      <bottom style="double"/>
    </border>
    <border>
      <left style="thin"/>
      <right style="thin"/>
      <top style="medium"/>
      <bottom style="double"/>
    </border>
    <border>
      <left style="medium"/>
      <right style="thin"/>
      <top style="medium"/>
      <bottom style="double"/>
    </border>
    <border>
      <left style="medium"/>
      <right style="medium"/>
      <top style="medium"/>
      <bottom style="double"/>
    </border>
    <border>
      <left>
        <color indexed="63"/>
      </left>
      <right>
        <color indexed="63"/>
      </right>
      <top>
        <color indexed="63"/>
      </top>
      <bottom style="double"/>
    </border>
    <border>
      <left>
        <color indexed="63"/>
      </left>
      <right style="double"/>
      <top style="double"/>
      <bottom style="mediu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medium"/>
      <right style="thin"/>
      <top>
        <color indexed="63"/>
      </top>
      <bottom>
        <color indexed="63"/>
      </bottom>
    </border>
    <border>
      <left style="medium"/>
      <right style="thin"/>
      <top>
        <color indexed="63"/>
      </top>
      <bottom style="double"/>
    </border>
    <border>
      <left style="double"/>
      <right style="thin"/>
      <top>
        <color indexed="63"/>
      </top>
      <bottom>
        <color indexed="63"/>
      </bottom>
    </border>
    <border>
      <left style="thin"/>
      <right style="thin"/>
      <top style="medium"/>
      <bottom>
        <color indexed="63"/>
      </bottom>
    </border>
    <border>
      <left style="double"/>
      <right style="thin"/>
      <top style="medium"/>
      <bottom>
        <color indexed="63"/>
      </bottom>
    </border>
    <border>
      <left style="thin"/>
      <right style="double"/>
      <top style="medium"/>
      <bottom style="hair"/>
    </border>
    <border>
      <left style="thin"/>
      <right style="medium"/>
      <top style="medium"/>
      <bottom style="medium"/>
    </border>
    <border>
      <left style="thin"/>
      <right style="thin"/>
      <top style="medium"/>
      <bottom style="medium"/>
    </border>
    <border>
      <left style="double"/>
      <right style="thin"/>
      <top style="medium"/>
      <bottom style="medium"/>
    </border>
    <border>
      <left style="thin"/>
      <right style="double"/>
      <top style="thin"/>
      <bottom style="medium"/>
    </border>
    <border>
      <left style="double"/>
      <right style="double"/>
      <top style="hair"/>
      <bottom style="double"/>
    </border>
    <border>
      <left style="medium"/>
      <right style="double"/>
      <top>
        <color indexed="63"/>
      </top>
      <bottom style="double"/>
    </border>
    <border>
      <left style="medium"/>
      <right style="double"/>
      <top>
        <color indexed="63"/>
      </top>
      <bottom style="hair"/>
    </border>
    <border>
      <left style="medium"/>
      <right style="double"/>
      <top style="hair"/>
      <bottom style="hair"/>
    </border>
    <border>
      <left>
        <color indexed="63"/>
      </left>
      <right style="medium"/>
      <top style="medium"/>
      <bottom style="hair"/>
    </border>
    <border>
      <left style="medium"/>
      <right style="double"/>
      <top style="medium"/>
      <bottom style="hair"/>
    </border>
    <border>
      <left>
        <color indexed="63"/>
      </left>
      <right style="thin"/>
      <top style="medium"/>
      <bottom style="hair"/>
    </border>
    <border>
      <left style="medium"/>
      <right style="medium"/>
      <top style="thin"/>
      <bottom style="medium"/>
    </border>
    <border>
      <left style="double"/>
      <right style="double"/>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diagonalUp="1">
      <left style="double"/>
      <right style="double"/>
      <top style="thin"/>
      <bottom>
        <color indexed="63"/>
      </bottom>
      <diagonal style="thin"/>
    </border>
    <border diagonalUp="1">
      <left style="double"/>
      <right style="double"/>
      <top>
        <color indexed="63"/>
      </top>
      <bottom style="thin"/>
      <diagonal style="thin"/>
    </border>
    <border>
      <left style="thin"/>
      <right style="double"/>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medium"/>
    </border>
    <border>
      <left>
        <color indexed="63"/>
      </left>
      <right style="thin"/>
      <top style="thin"/>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style="thin"/>
    </border>
    <border>
      <left>
        <color indexed="63"/>
      </left>
      <right style="hair"/>
      <top>
        <color indexed="63"/>
      </top>
      <bottom>
        <color indexed="63"/>
      </bottom>
    </border>
    <border>
      <left style="hair"/>
      <right style="hair"/>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style="thin"/>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medium"/>
      <bottom style="thin"/>
    </border>
    <border>
      <left>
        <color indexed="63"/>
      </left>
      <right style="double"/>
      <top style="medium"/>
      <bottom style="thin"/>
    </border>
    <border>
      <left>
        <color indexed="63"/>
      </left>
      <right style="double"/>
      <top>
        <color indexed="63"/>
      </top>
      <bottom style="medium"/>
    </border>
    <border>
      <left style="medium"/>
      <right>
        <color indexed="63"/>
      </right>
      <top style="thin"/>
      <bottom style="double"/>
    </border>
    <border>
      <left>
        <color indexed="63"/>
      </left>
      <right style="double"/>
      <top style="thin"/>
      <bottom style="double"/>
    </border>
    <border>
      <left style="medium"/>
      <right>
        <color indexed="63"/>
      </right>
      <top style="medium"/>
      <bottom style="double"/>
    </border>
    <border>
      <left>
        <color indexed="63"/>
      </left>
      <right style="double"/>
      <top style="medium"/>
      <bottom style="double"/>
    </border>
    <border>
      <left>
        <color indexed="63"/>
      </left>
      <right style="double"/>
      <top style="medium"/>
      <bottom>
        <color indexed="63"/>
      </bottom>
    </border>
    <border>
      <left style="double"/>
      <right style="medium"/>
      <top style="thin"/>
      <bottom>
        <color indexed="63"/>
      </bottom>
    </border>
    <border>
      <left style="medium"/>
      <right>
        <color indexed="63"/>
      </right>
      <top style="thin"/>
      <bottom style="thin"/>
    </border>
    <border>
      <left>
        <color indexed="63"/>
      </left>
      <right style="medium"/>
      <top>
        <color indexed="63"/>
      </top>
      <bottom style="medium"/>
    </border>
    <border>
      <left>
        <color indexed="63"/>
      </left>
      <right style="double"/>
      <top style="medium"/>
      <bottom style="medium"/>
    </border>
    <border>
      <left style="medium"/>
      <right style="medium"/>
      <top style="medium"/>
      <bottom>
        <color indexed="63"/>
      </bottom>
    </border>
    <border>
      <left style="medium"/>
      <right style="thin"/>
      <top style="medium"/>
      <bottom>
        <color indexed="63"/>
      </bottom>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double"/>
      <right style="double"/>
      <top style="medium"/>
      <bottom>
        <color indexed="63"/>
      </bottom>
    </border>
    <border>
      <left style="double"/>
      <right style="double"/>
      <top>
        <color indexed="63"/>
      </top>
      <bottom style="medium"/>
    </border>
    <border>
      <left style="thin"/>
      <right style="medium"/>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0" fillId="0" borderId="0">
      <alignment vertical="center"/>
      <protection/>
    </xf>
    <xf numFmtId="0" fontId="31" fillId="0" borderId="0">
      <alignment/>
      <protection/>
    </xf>
    <xf numFmtId="37" fontId="16" fillId="0" borderId="0">
      <alignment/>
      <protection/>
    </xf>
    <xf numFmtId="0" fontId="76" fillId="32" borderId="0" applyNumberFormat="0" applyBorder="0" applyAlignment="0" applyProtection="0"/>
  </cellStyleXfs>
  <cellXfs count="86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176" fontId="3" fillId="0" borderId="0" xfId="0" applyNumberFormat="1" applyFont="1" applyFill="1" applyBorder="1" applyAlignment="1" applyProtection="1">
      <alignment vertical="center"/>
      <protection/>
    </xf>
    <xf numFmtId="176" fontId="3" fillId="0" borderId="0" xfId="0" applyNumberFormat="1" applyFont="1" applyFill="1" applyAlignment="1" applyProtection="1">
      <alignment vertical="center"/>
      <protection/>
    </xf>
    <xf numFmtId="176" fontId="4" fillId="33" borderId="0" xfId="0" applyNumberFormat="1" applyFont="1" applyFill="1" applyBorder="1" applyAlignment="1" applyProtection="1" quotePrefix="1">
      <alignment vertical="center"/>
      <protection/>
    </xf>
    <xf numFmtId="176" fontId="3" fillId="0" borderId="0" xfId="0" applyNumberFormat="1" applyFont="1" applyFill="1" applyAlignment="1" applyProtection="1" quotePrefix="1">
      <alignment horizontal="right" vertical="center"/>
      <protection/>
    </xf>
    <xf numFmtId="176" fontId="3" fillId="0" borderId="0" xfId="0" applyNumberFormat="1" applyFont="1" applyFill="1" applyAlignment="1" applyProtection="1">
      <alignment horizontal="right" vertical="center"/>
      <protection/>
    </xf>
    <xf numFmtId="176" fontId="3" fillId="0" borderId="24" xfId="0" applyNumberFormat="1" applyFont="1" applyFill="1" applyBorder="1" applyAlignment="1" applyProtection="1">
      <alignment vertical="center"/>
      <protection locked="0"/>
    </xf>
    <xf numFmtId="176" fontId="3" fillId="0" borderId="24" xfId="0" applyNumberFormat="1" applyFont="1" applyFill="1" applyBorder="1" applyAlignment="1" applyProtection="1">
      <alignment vertical="center"/>
      <protection/>
    </xf>
    <xf numFmtId="176" fontId="3" fillId="0" borderId="25" xfId="0" applyNumberFormat="1" applyFont="1" applyFill="1" applyBorder="1" applyAlignment="1" applyProtection="1">
      <alignment vertical="center"/>
      <protection/>
    </xf>
    <xf numFmtId="176" fontId="3" fillId="0" borderId="0" xfId="0" applyNumberFormat="1" applyFont="1" applyFill="1" applyAlignment="1" applyProtection="1">
      <alignment horizontal="left" vertical="center"/>
      <protection/>
    </xf>
    <xf numFmtId="176" fontId="3" fillId="0" borderId="24" xfId="0" applyNumberFormat="1" applyFont="1" applyFill="1" applyBorder="1" applyAlignment="1" applyProtection="1">
      <alignment horizontal="left" vertical="center"/>
      <protection/>
    </xf>
    <xf numFmtId="176" fontId="3" fillId="0" borderId="26" xfId="0" applyNumberFormat="1" applyFont="1" applyFill="1" applyBorder="1" applyAlignment="1" applyProtection="1">
      <alignment horizontal="centerContinuous" vertical="center"/>
      <protection/>
    </xf>
    <xf numFmtId="176" fontId="3" fillId="0" borderId="27" xfId="0" applyNumberFormat="1" applyFont="1" applyFill="1" applyBorder="1" applyAlignment="1" applyProtection="1">
      <alignment horizontal="centerContinuous" vertical="center"/>
      <protection/>
    </xf>
    <xf numFmtId="176" fontId="3" fillId="0" borderId="28" xfId="0" applyNumberFormat="1" applyFont="1" applyFill="1" applyBorder="1" applyAlignment="1" applyProtection="1">
      <alignment horizontal="centerContinuous" vertical="center"/>
      <protection/>
    </xf>
    <xf numFmtId="176" fontId="3" fillId="0" borderId="29" xfId="0" applyNumberFormat="1" applyFont="1" applyFill="1" applyBorder="1" applyAlignment="1" applyProtection="1">
      <alignment horizontal="center" vertical="center"/>
      <protection/>
    </xf>
    <xf numFmtId="176" fontId="3" fillId="0" borderId="26" xfId="0" applyNumberFormat="1" applyFont="1" applyFill="1" applyBorder="1" applyAlignment="1" applyProtection="1">
      <alignment horizontal="center" vertical="center"/>
      <protection/>
    </xf>
    <xf numFmtId="177"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quotePrefix="1">
      <alignment vertical="center"/>
      <protection locked="0"/>
    </xf>
    <xf numFmtId="176" fontId="3" fillId="0" borderId="31"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alignment vertical="center"/>
      <protection locked="0"/>
    </xf>
    <xf numFmtId="176" fontId="3" fillId="0" borderId="33" xfId="0" applyNumberFormat="1" applyFont="1" applyFill="1" applyBorder="1" applyAlignment="1" applyProtection="1">
      <alignment vertical="center"/>
      <protection locked="0"/>
    </xf>
    <xf numFmtId="176"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176" fontId="3" fillId="0" borderId="31" xfId="0" applyNumberFormat="1" applyFont="1" applyFill="1" applyBorder="1" applyAlignment="1" applyProtection="1">
      <alignment vertical="center"/>
      <protection locked="0"/>
    </xf>
    <xf numFmtId="176" fontId="3" fillId="0" borderId="30" xfId="0" applyNumberFormat="1" applyFont="1" applyFill="1" applyBorder="1" applyAlignment="1" applyProtection="1" quotePrefix="1">
      <alignment vertical="center"/>
      <protection locked="0"/>
    </xf>
    <xf numFmtId="176" fontId="3" fillId="0" borderId="34" xfId="0" applyNumberFormat="1" applyFont="1" applyFill="1" applyBorder="1" applyAlignment="1" applyProtection="1">
      <alignment vertical="center"/>
      <protection locked="0"/>
    </xf>
    <xf numFmtId="176" fontId="3" fillId="0" borderId="17"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vertical="center"/>
      <protection locked="0"/>
    </xf>
    <xf numFmtId="176" fontId="3" fillId="0" borderId="35" xfId="0" applyNumberFormat="1" applyFont="1" applyFill="1" applyBorder="1" applyAlignment="1" applyProtection="1">
      <alignment vertical="center"/>
      <protection locked="0"/>
    </xf>
    <xf numFmtId="176" fontId="3" fillId="0" borderId="0" xfId="0" applyNumberFormat="1" applyFont="1" applyFill="1" applyBorder="1" applyAlignment="1" applyProtection="1" quotePrefix="1">
      <alignment horizontal="right" vertical="center"/>
      <protection locked="0"/>
    </xf>
    <xf numFmtId="0" fontId="0" fillId="0" borderId="24" xfId="0" applyFill="1" applyBorder="1" applyAlignment="1">
      <alignment vertical="center" shrinkToFit="1"/>
    </xf>
    <xf numFmtId="176" fontId="3" fillId="33"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locked="0"/>
    </xf>
    <xf numFmtId="176" fontId="5" fillId="0" borderId="0" xfId="0" applyNumberFormat="1" applyFont="1" applyFill="1" applyBorder="1" applyAlignment="1" applyProtection="1">
      <alignment horizontal="left" vertical="center"/>
      <protection/>
    </xf>
    <xf numFmtId="176" fontId="3" fillId="0" borderId="0" xfId="0" applyNumberFormat="1" applyFont="1" applyFill="1" applyBorder="1" applyAlignment="1" applyProtection="1">
      <alignment horizontal="right" vertical="center"/>
      <protection/>
    </xf>
    <xf numFmtId="0" fontId="0" fillId="0" borderId="0" xfId="61">
      <alignment vertical="center"/>
      <protection/>
    </xf>
    <xf numFmtId="0" fontId="8" fillId="0" borderId="0" xfId="61" applyFont="1" applyAlignment="1">
      <alignment vertical="center" textRotation="255" wrapText="1"/>
      <protection/>
    </xf>
    <xf numFmtId="0" fontId="7" fillId="0" borderId="0" xfId="61" applyFont="1">
      <alignment vertical="center"/>
      <protection/>
    </xf>
    <xf numFmtId="0" fontId="0" fillId="0" borderId="0" xfId="61" applyBorder="1" applyAlignment="1">
      <alignment horizontal="center" vertical="center"/>
      <protection/>
    </xf>
    <xf numFmtId="0" fontId="0" fillId="0" borderId="30" xfId="61" applyBorder="1" applyAlignment="1">
      <alignment horizontal="center" vertical="center"/>
      <protection/>
    </xf>
    <xf numFmtId="0" fontId="0" fillId="0" borderId="32"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7" xfId="61" applyBorder="1" applyAlignment="1">
      <alignment horizontal="center" vertical="center"/>
      <protection/>
    </xf>
    <xf numFmtId="0" fontId="0" fillId="0" borderId="25" xfId="61" applyBorder="1" applyAlignment="1">
      <alignment horizontal="center" vertical="center"/>
      <protection/>
    </xf>
    <xf numFmtId="0" fontId="9" fillId="0" borderId="38" xfId="61" applyFont="1" applyBorder="1" applyAlignment="1">
      <alignment horizontal="center" vertical="center" textRotation="255" wrapText="1"/>
      <protection/>
    </xf>
    <xf numFmtId="0" fontId="0" fillId="0" borderId="10" xfId="61" applyBorder="1" applyAlignment="1">
      <alignment horizontal="center" vertical="center"/>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0" fillId="0" borderId="40" xfId="61" applyBorder="1" applyAlignment="1">
      <alignment horizontal="center" vertical="center"/>
      <protection/>
    </xf>
    <xf numFmtId="0" fontId="8" fillId="0" borderId="38" xfId="61" applyFont="1" applyBorder="1" applyAlignment="1">
      <alignment horizontal="center" vertical="center" textRotation="255" wrapText="1"/>
      <protection/>
    </xf>
    <xf numFmtId="0" fontId="0" fillId="0" borderId="41" xfId="61" applyBorder="1" applyAlignment="1">
      <alignment horizontal="center" vertical="center"/>
      <protection/>
    </xf>
    <xf numFmtId="0" fontId="8" fillId="0" borderId="42" xfId="61" applyFont="1" applyBorder="1" applyAlignment="1">
      <alignment horizontal="center" vertical="center" textRotation="255" wrapText="1"/>
      <protection/>
    </xf>
    <xf numFmtId="0" fontId="0" fillId="0" borderId="43" xfId="61" applyBorder="1" applyAlignment="1">
      <alignment horizontal="center" vertical="center"/>
      <protection/>
    </xf>
    <xf numFmtId="0" fontId="0" fillId="0" borderId="34" xfId="61" applyBorder="1" applyAlignment="1">
      <alignment horizontal="center" vertical="center"/>
      <protection/>
    </xf>
    <xf numFmtId="0" fontId="0" fillId="0" borderId="24" xfId="61" applyBorder="1" applyAlignment="1">
      <alignment horizontal="center" vertical="center"/>
      <protection/>
    </xf>
    <xf numFmtId="0" fontId="3" fillId="0" borderId="0" xfId="0" applyNumberFormat="1" applyFont="1" applyFill="1" applyAlignment="1" applyProtection="1" quotePrefix="1">
      <alignment horizontal="left"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10" fillId="0" borderId="0" xfId="61" applyFont="1" applyAlignment="1">
      <alignment horizontal="center" vertical="center"/>
      <protection/>
    </xf>
    <xf numFmtId="0" fontId="0" fillId="0" borderId="0" xfId="61" applyAlignment="1">
      <alignment horizontal="center" vertical="center"/>
      <protection/>
    </xf>
    <xf numFmtId="0" fontId="0" fillId="0" borderId="46" xfId="61" applyBorder="1" applyAlignment="1">
      <alignment horizontal="center" vertical="center"/>
      <protection/>
    </xf>
    <xf numFmtId="0" fontId="0" fillId="0" borderId="47" xfId="61" applyBorder="1" applyAlignment="1">
      <alignment horizontal="center" vertical="center"/>
      <protection/>
    </xf>
    <xf numFmtId="0" fontId="0" fillId="0" borderId="45" xfId="61" applyBorder="1" applyAlignment="1">
      <alignment vertical="center"/>
      <protection/>
    </xf>
    <xf numFmtId="0" fontId="0" fillId="0" borderId="14" xfId="61" applyBorder="1" applyAlignment="1">
      <alignment vertical="center"/>
      <protection/>
    </xf>
    <xf numFmtId="0" fontId="0" fillId="0" borderId="17" xfId="61" applyBorder="1" applyAlignment="1">
      <alignment vertical="center"/>
      <protection/>
    </xf>
    <xf numFmtId="0" fontId="0" fillId="0" borderId="48" xfId="61" applyBorder="1" applyAlignment="1">
      <alignment vertical="center"/>
      <protection/>
    </xf>
    <xf numFmtId="0" fontId="8" fillId="0" borderId="45" xfId="61" applyFont="1" applyBorder="1" applyAlignment="1">
      <alignment vertical="center" textRotation="255"/>
      <protection/>
    </xf>
    <xf numFmtId="0" fontId="0" fillId="0" borderId="44" xfId="61" applyBorder="1" applyAlignment="1">
      <alignment vertical="center"/>
      <protection/>
    </xf>
    <xf numFmtId="0" fontId="8" fillId="0" borderId="49" xfId="61" applyFont="1" applyBorder="1" applyAlignment="1">
      <alignment horizontal="center" vertical="center" textRotation="255" wrapText="1"/>
      <protection/>
    </xf>
    <xf numFmtId="0" fontId="8" fillId="0" borderId="50" xfId="61" applyFont="1" applyBorder="1" applyAlignment="1">
      <alignment horizontal="center" vertical="center" textRotation="255" wrapText="1"/>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0" fontId="0" fillId="0" borderId="52" xfId="61" applyBorder="1" applyAlignment="1">
      <alignment vertical="center"/>
      <protection/>
    </xf>
    <xf numFmtId="0" fontId="0" fillId="0" borderId="53" xfId="61" applyBorder="1" applyAlignment="1">
      <alignment horizontal="center" vertical="center"/>
      <protection/>
    </xf>
    <xf numFmtId="0" fontId="0" fillId="0" borderId="54" xfId="61" applyBorder="1">
      <alignment vertical="center"/>
      <protection/>
    </xf>
    <xf numFmtId="0" fontId="0" fillId="0" borderId="55" xfId="61" applyBorder="1">
      <alignment vertical="center"/>
      <protection/>
    </xf>
    <xf numFmtId="0" fontId="0" fillId="0" borderId="56" xfId="61" applyBorder="1">
      <alignment vertical="center"/>
      <protection/>
    </xf>
    <xf numFmtId="0" fontId="0" fillId="0" borderId="57" xfId="61" applyBorder="1">
      <alignment vertical="center"/>
      <protection/>
    </xf>
    <xf numFmtId="0" fontId="0" fillId="0" borderId="58" xfId="61" applyBorder="1">
      <alignment vertical="center"/>
      <protection/>
    </xf>
    <xf numFmtId="0" fontId="0" fillId="0" borderId="37" xfId="61" applyBorder="1">
      <alignment vertical="center"/>
      <protection/>
    </xf>
    <xf numFmtId="0" fontId="0" fillId="0" borderId="11" xfId="61" applyBorder="1" applyAlignment="1">
      <alignment vertical="center"/>
      <protection/>
    </xf>
    <xf numFmtId="0" fontId="0" fillId="0" borderId="59" xfId="61" applyBorder="1" applyAlignment="1">
      <alignment vertical="center"/>
      <protection/>
    </xf>
    <xf numFmtId="0" fontId="0" fillId="0" borderId="45" xfId="61" applyBorder="1">
      <alignment vertical="center"/>
      <protection/>
    </xf>
    <xf numFmtId="0" fontId="0" fillId="0" borderId="60" xfId="61" applyBorder="1">
      <alignment vertical="center"/>
      <protection/>
    </xf>
    <xf numFmtId="0" fontId="0" fillId="0" borderId="61"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44" xfId="61" applyBorder="1">
      <alignment vertical="center"/>
      <protection/>
    </xf>
    <xf numFmtId="0" fontId="0" fillId="0" borderId="14" xfId="61" applyBorder="1">
      <alignment vertical="center"/>
      <protection/>
    </xf>
    <xf numFmtId="0" fontId="0" fillId="0" borderId="15" xfId="61" applyBorder="1">
      <alignment vertical="center"/>
      <protection/>
    </xf>
    <xf numFmtId="0" fontId="1" fillId="0" borderId="24" xfId="61" applyFont="1" applyBorder="1" applyAlignment="1">
      <alignment horizontal="left" vertical="center"/>
      <protection/>
    </xf>
    <xf numFmtId="0" fontId="1" fillId="0" borderId="24" xfId="61" applyFont="1" applyBorder="1" applyAlignment="1">
      <alignment horizontal="center" vertical="center"/>
      <protection/>
    </xf>
    <xf numFmtId="0" fontId="8" fillId="0" borderId="0" xfId="61" applyFont="1" applyBorder="1" applyAlignment="1">
      <alignment horizontal="center" vertical="center" textRotation="255" wrapText="1"/>
      <protection/>
    </xf>
    <xf numFmtId="0" fontId="8" fillId="0" borderId="24" xfId="61" applyFont="1" applyBorder="1" applyAlignment="1">
      <alignment horizontal="center" vertical="center" textRotation="255" wrapText="1"/>
      <protection/>
    </xf>
    <xf numFmtId="0" fontId="0" fillId="34" borderId="62" xfId="61" applyFill="1" applyBorder="1" applyAlignment="1">
      <alignment horizontal="center" vertical="center"/>
      <protection/>
    </xf>
    <xf numFmtId="0" fontId="7" fillId="34" borderId="63" xfId="61" applyFont="1" applyFill="1" applyBorder="1" applyAlignment="1">
      <alignment horizontal="center" vertical="center"/>
      <protection/>
    </xf>
    <xf numFmtId="0" fontId="9" fillId="34" borderId="64" xfId="61" applyFont="1" applyFill="1" applyBorder="1" applyAlignment="1">
      <alignment horizontal="center" vertical="center" wrapText="1"/>
      <protection/>
    </xf>
    <xf numFmtId="0" fontId="10" fillId="34" borderId="65" xfId="61" applyFont="1" applyFill="1" applyBorder="1" applyAlignment="1">
      <alignment horizontal="center" vertical="center"/>
      <protection/>
    </xf>
    <xf numFmtId="0" fontId="10" fillId="34" borderId="63" xfId="61" applyFont="1" applyFill="1" applyBorder="1" applyAlignment="1">
      <alignment horizontal="center" vertical="center"/>
      <protection/>
    </xf>
    <xf numFmtId="0" fontId="10" fillId="34" borderId="66" xfId="61" applyFont="1" applyFill="1" applyBorder="1" applyAlignment="1">
      <alignment horizontal="center" vertical="center"/>
      <protection/>
    </xf>
    <xf numFmtId="0" fontId="10" fillId="34" borderId="67" xfId="61" applyFont="1" applyFill="1" applyBorder="1" applyAlignment="1">
      <alignment horizontal="center" vertical="center"/>
      <protection/>
    </xf>
    <xf numFmtId="0" fontId="10" fillId="34" borderId="68" xfId="61" applyFont="1" applyFill="1" applyBorder="1" applyAlignment="1">
      <alignment horizontal="center" vertical="center"/>
      <protection/>
    </xf>
    <xf numFmtId="0" fontId="11" fillId="34" borderId="63" xfId="61" applyFont="1" applyFill="1" applyBorder="1" applyAlignment="1">
      <alignment horizontal="center" vertical="center"/>
      <protection/>
    </xf>
    <xf numFmtId="0" fontId="12" fillId="34" borderId="64" xfId="61" applyFont="1" applyFill="1" applyBorder="1" applyAlignment="1">
      <alignment horizontal="center" vertical="center" wrapText="1"/>
      <protection/>
    </xf>
    <xf numFmtId="0" fontId="0" fillId="0" borderId="22"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0" fillId="0" borderId="22"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69" xfId="61" applyBorder="1">
      <alignment vertical="center"/>
      <protection/>
    </xf>
    <xf numFmtId="0" fontId="9" fillId="0" borderId="42" xfId="61" applyFont="1" applyBorder="1" applyAlignment="1">
      <alignment horizontal="center" vertical="center" textRotation="255" wrapText="1"/>
      <protection/>
    </xf>
    <xf numFmtId="0" fontId="0" fillId="0" borderId="70" xfId="61" applyBorder="1" applyAlignment="1">
      <alignment horizontal="center" vertical="center"/>
      <protection/>
    </xf>
    <xf numFmtId="0" fontId="0" fillId="0" borderId="70" xfId="61" applyBorder="1">
      <alignment vertical="center"/>
      <protection/>
    </xf>
    <xf numFmtId="0" fontId="0" fillId="0" borderId="71" xfId="61" applyBorder="1">
      <alignment vertical="center"/>
      <protection/>
    </xf>
    <xf numFmtId="0" fontId="0" fillId="0" borderId="72" xfId="61" applyBorder="1">
      <alignment vertical="center"/>
      <protection/>
    </xf>
    <xf numFmtId="0" fontId="8" fillId="0" borderId="73" xfId="61" applyFont="1" applyBorder="1" applyAlignment="1">
      <alignment horizontal="center" vertical="center" textRotation="255" wrapText="1"/>
      <protection/>
    </xf>
    <xf numFmtId="0" fontId="0" fillId="0" borderId="52" xfId="61" applyBorder="1">
      <alignment vertical="center"/>
      <protection/>
    </xf>
    <xf numFmtId="0" fontId="0" fillId="0" borderId="74" xfId="61" applyBorder="1">
      <alignment vertical="center"/>
      <protection/>
    </xf>
    <xf numFmtId="0" fontId="0" fillId="0" borderId="75" xfId="61" applyBorder="1">
      <alignment vertical="center"/>
      <protection/>
    </xf>
    <xf numFmtId="0" fontId="8" fillId="0" borderId="61" xfId="61" applyFont="1" applyBorder="1" applyAlignment="1">
      <alignment horizontal="center" vertical="center" textRotation="255" wrapText="1"/>
      <protection/>
    </xf>
    <xf numFmtId="0" fontId="8" fillId="0" borderId="12" xfId="61" applyFont="1" applyBorder="1" applyAlignment="1">
      <alignment horizontal="center" vertical="center" textRotation="255" wrapText="1"/>
      <protection/>
    </xf>
    <xf numFmtId="0" fontId="8" fillId="0" borderId="74" xfId="61" applyFont="1" applyBorder="1" applyAlignment="1">
      <alignment horizontal="center" vertical="center" textRotation="255" wrapText="1"/>
      <protection/>
    </xf>
    <xf numFmtId="0" fontId="1" fillId="0" borderId="23" xfId="61" applyFont="1" applyBorder="1" applyAlignment="1">
      <alignment horizontal="center" vertical="center"/>
      <protection/>
    </xf>
    <xf numFmtId="0" fontId="0" fillId="0" borderId="76" xfId="61" applyBorder="1" applyAlignment="1">
      <alignment horizontal="center" vertical="center"/>
      <protection/>
    </xf>
    <xf numFmtId="0" fontId="0" fillId="0" borderId="77" xfId="61" applyBorder="1">
      <alignment vertical="center"/>
      <protection/>
    </xf>
    <xf numFmtId="0" fontId="13" fillId="0" borderId="0" xfId="0" applyFont="1" applyAlignment="1">
      <alignment horizontal="center" vertical="center"/>
    </xf>
    <xf numFmtId="0" fontId="0" fillId="0" borderId="78" xfId="0" applyBorder="1" applyAlignment="1">
      <alignment vertical="center" wrapText="1"/>
    </xf>
    <xf numFmtId="0" fontId="14" fillId="0" borderId="0" xfId="0" applyFont="1" applyAlignment="1">
      <alignment horizontal="center" vertical="center"/>
    </xf>
    <xf numFmtId="0" fontId="0" fillId="0" borderId="0" xfId="0" applyAlignment="1" quotePrefix="1">
      <alignment horizontal="center" vertical="center"/>
    </xf>
    <xf numFmtId="0" fontId="0" fillId="0" borderId="0" xfId="61" applyAlignment="1">
      <alignment horizontal="left" vertical="center"/>
      <protection/>
    </xf>
    <xf numFmtId="0" fontId="1" fillId="0" borderId="0" xfId="61" applyFont="1" applyAlignment="1">
      <alignment horizontal="left" vertical="center"/>
      <protection/>
    </xf>
    <xf numFmtId="0" fontId="1" fillId="0" borderId="24" xfId="61" applyFont="1" applyBorder="1">
      <alignment vertical="center"/>
      <protection/>
    </xf>
    <xf numFmtId="0" fontId="7" fillId="0" borderId="0" xfId="0" applyFont="1"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8" fillId="0" borderId="29" xfId="0" applyFont="1" applyBorder="1" applyAlignment="1">
      <alignment horizontal="center" vertical="center" shrinkToFit="1"/>
    </xf>
    <xf numFmtId="0" fontId="19" fillId="0" borderId="0" xfId="0" applyFont="1" applyAlignment="1">
      <alignment vertical="center"/>
    </xf>
    <xf numFmtId="0" fontId="5" fillId="0" borderId="0" xfId="0" applyFont="1" applyAlignment="1">
      <alignment vertical="center"/>
    </xf>
    <xf numFmtId="0" fontId="5" fillId="0" borderId="81" xfId="0" applyFont="1" applyBorder="1" applyAlignment="1">
      <alignment vertical="center"/>
    </xf>
    <xf numFmtId="0" fontId="5" fillId="0" borderId="35" xfId="0" applyFont="1" applyBorder="1" applyAlignment="1">
      <alignment vertical="center"/>
    </xf>
    <xf numFmtId="0" fontId="20" fillId="0" borderId="0" xfId="0" applyFont="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vertical="center"/>
    </xf>
    <xf numFmtId="0" fontId="0" fillId="0" borderId="26" xfId="0"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4" xfId="0" applyFont="1" applyBorder="1" applyAlignment="1">
      <alignment vertical="center"/>
    </xf>
    <xf numFmtId="0" fontId="5" fillId="0" borderId="34" xfId="0" applyFont="1" applyBorder="1" applyAlignment="1">
      <alignment vertical="center"/>
    </xf>
    <xf numFmtId="0" fontId="5" fillId="0" borderId="79" xfId="0" applyFont="1" applyBorder="1" applyAlignment="1">
      <alignment vertical="center"/>
    </xf>
    <xf numFmtId="0" fontId="5" fillId="0" borderId="0" xfId="0" applyFont="1" applyBorder="1" applyAlignment="1">
      <alignment vertical="center"/>
    </xf>
    <xf numFmtId="0" fontId="5" fillId="0" borderId="85" xfId="0" applyFont="1" applyBorder="1" applyAlignment="1">
      <alignment vertical="center"/>
    </xf>
    <xf numFmtId="0" fontId="5" fillId="0" borderId="80" xfId="0" applyFont="1" applyBorder="1" applyAlignment="1">
      <alignment vertical="center"/>
    </xf>
    <xf numFmtId="0" fontId="5" fillId="0" borderId="29" xfId="0" applyFont="1" applyBorder="1" applyAlignment="1">
      <alignment vertical="center"/>
    </xf>
    <xf numFmtId="0" fontId="5" fillId="0" borderId="26"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5" fillId="0" borderId="88" xfId="0" applyFont="1" applyBorder="1" applyAlignment="1">
      <alignment horizontal="center" vertical="center"/>
    </xf>
    <xf numFmtId="0" fontId="5" fillId="0" borderId="36"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0" fontId="5" fillId="0" borderId="27" xfId="0" applyFont="1" applyBorder="1" applyAlignment="1">
      <alignment vertical="center"/>
    </xf>
    <xf numFmtId="0" fontId="5" fillId="0" borderId="91"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19" fillId="0" borderId="24" xfId="0" applyFont="1" applyBorder="1" applyAlignment="1">
      <alignment vertical="center"/>
    </xf>
    <xf numFmtId="0" fontId="0" fillId="0" borderId="24" xfId="0" applyBorder="1" applyAlignment="1">
      <alignment vertical="center"/>
    </xf>
    <xf numFmtId="0" fontId="23" fillId="0" borderId="24" xfId="0" applyFont="1" applyBorder="1" applyAlignment="1">
      <alignment horizontal="right" vertical="center"/>
    </xf>
    <xf numFmtId="0" fontId="5" fillId="0" borderId="93" xfId="0" applyFont="1" applyBorder="1" applyAlignment="1">
      <alignment vertical="center"/>
    </xf>
    <xf numFmtId="0" fontId="5" fillId="0" borderId="94"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right" vertical="center"/>
    </xf>
    <xf numFmtId="0" fontId="25" fillId="0" borderId="0" xfId="0" applyFont="1" applyBorder="1" applyAlignment="1">
      <alignment vertical="center"/>
    </xf>
    <xf numFmtId="0" fontId="5" fillId="0" borderId="0" xfId="0" applyFont="1" applyBorder="1" applyAlignment="1">
      <alignment horizontal="center" vertical="center"/>
    </xf>
    <xf numFmtId="0" fontId="0" fillId="0" borderId="29" xfId="0" applyBorder="1" applyAlignment="1">
      <alignment vertical="center"/>
    </xf>
    <xf numFmtId="0" fontId="19" fillId="0" borderId="29" xfId="0" applyFont="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vertical="center"/>
    </xf>
    <xf numFmtId="0" fontId="0" fillId="0" borderId="95" xfId="0" applyBorder="1" applyAlignment="1">
      <alignment vertical="center"/>
    </xf>
    <xf numFmtId="0" fontId="0" fillId="0" borderId="36" xfId="0" applyBorder="1" applyAlignment="1">
      <alignment vertical="center"/>
    </xf>
    <xf numFmtId="0" fontId="0" fillId="0" borderId="90" xfId="0" applyBorder="1" applyAlignment="1">
      <alignment vertical="center"/>
    </xf>
    <xf numFmtId="0" fontId="0" fillId="0" borderId="34" xfId="0" applyBorder="1" applyAlignment="1">
      <alignment vertical="center"/>
    </xf>
    <xf numFmtId="0" fontId="0" fillId="0" borderId="88" xfId="0" applyBorder="1" applyAlignment="1">
      <alignment vertical="center"/>
    </xf>
    <xf numFmtId="0" fontId="24" fillId="0" borderId="0" xfId="0" applyFont="1" applyAlignment="1">
      <alignment vertical="center"/>
    </xf>
    <xf numFmtId="0" fontId="19" fillId="0" borderId="0" xfId="0" applyFont="1" applyAlignment="1">
      <alignment horizontal="center" vertical="center"/>
    </xf>
    <xf numFmtId="0" fontId="0" fillId="0" borderId="43" xfId="0" applyBorder="1" applyAlignment="1">
      <alignment vertical="center"/>
    </xf>
    <xf numFmtId="0" fontId="24" fillId="0" borderId="36" xfId="0" applyFont="1" applyBorder="1" applyAlignment="1">
      <alignment vertical="center"/>
    </xf>
    <xf numFmtId="0" fontId="15" fillId="0" borderId="36" xfId="0" applyFont="1" applyBorder="1" applyAlignment="1">
      <alignment vertical="center"/>
    </xf>
    <xf numFmtId="0" fontId="15" fillId="0" borderId="0" xfId="0" applyFont="1" applyBorder="1" applyAlignment="1">
      <alignment vertical="center"/>
    </xf>
    <xf numFmtId="0" fontId="22" fillId="0" borderId="26" xfId="0" applyFont="1" applyBorder="1" applyAlignment="1">
      <alignment vertical="top" wrapText="1"/>
    </xf>
    <xf numFmtId="0" fontId="5" fillId="0" borderId="84" xfId="0" applyFont="1" applyBorder="1" applyAlignment="1">
      <alignment vertical="center"/>
    </xf>
    <xf numFmtId="0" fontId="8" fillId="0" borderId="35" xfId="0" applyFont="1" applyBorder="1" applyAlignment="1">
      <alignment vertical="top" wrapText="1"/>
    </xf>
    <xf numFmtId="0" fontId="19" fillId="0" borderId="0" xfId="0" applyFont="1" applyBorder="1" applyAlignment="1">
      <alignment vertical="center"/>
    </xf>
    <xf numFmtId="0" fontId="26" fillId="0" borderId="0" xfId="0" applyFont="1" applyAlignment="1">
      <alignment vertical="center"/>
    </xf>
    <xf numFmtId="0" fontId="19" fillId="0" borderId="17" xfId="0" applyFont="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2" xfId="0" applyFont="1" applyBorder="1" applyAlignment="1">
      <alignment vertical="center"/>
    </xf>
    <xf numFmtId="0" fontId="19" fillId="0" borderId="20" xfId="0" applyFont="1" applyBorder="1" applyAlignment="1">
      <alignment horizontal="center" vertical="center"/>
    </xf>
    <xf numFmtId="0" fontId="19" fillId="0" borderId="17" xfId="0" applyFont="1" applyBorder="1" applyAlignment="1">
      <alignment vertical="center"/>
    </xf>
    <xf numFmtId="0" fontId="19" fillId="0" borderId="22" xfId="0" applyFont="1" applyBorder="1" applyAlignment="1">
      <alignment horizontal="center" vertical="center"/>
    </xf>
    <xf numFmtId="0" fontId="19" fillId="0" borderId="59" xfId="0" applyFont="1" applyBorder="1" applyAlignment="1">
      <alignment horizontal="center" vertical="center"/>
    </xf>
    <xf numFmtId="0" fontId="28" fillId="0" borderId="59" xfId="0" applyFont="1" applyBorder="1" applyAlignment="1">
      <alignment horizontal="center" vertical="center" wrapText="1"/>
    </xf>
    <xf numFmtId="0" fontId="19" fillId="0" borderId="49" xfId="0" applyFont="1" applyBorder="1" applyAlignment="1">
      <alignment horizontal="center" vertical="center" wrapText="1" shrinkToFit="1"/>
    </xf>
    <xf numFmtId="0" fontId="19" fillId="0" borderId="18" xfId="0" applyFont="1" applyBorder="1" applyAlignment="1">
      <alignment horizontal="center" vertical="center"/>
    </xf>
    <xf numFmtId="0" fontId="28" fillId="0" borderId="22" xfId="0" applyFont="1" applyBorder="1" applyAlignment="1">
      <alignment horizontal="center" vertical="center" wrapText="1"/>
    </xf>
    <xf numFmtId="0" fontId="19" fillId="0" borderId="22" xfId="0" applyFont="1" applyBorder="1" applyAlignment="1">
      <alignment horizontal="center" vertical="center" wrapText="1" shrinkToFit="1"/>
    </xf>
    <xf numFmtId="0" fontId="28" fillId="0" borderId="23" xfId="0" applyFont="1" applyBorder="1" applyAlignment="1">
      <alignment horizontal="center" vertical="center" wrapText="1" shrinkToFit="1"/>
    </xf>
    <xf numFmtId="0" fontId="5" fillId="0" borderId="85" xfId="0" applyFont="1" applyBorder="1" applyAlignment="1">
      <alignment horizontal="center" vertical="center"/>
    </xf>
    <xf numFmtId="0" fontId="5" fillId="0" borderId="27" xfId="0" applyFont="1" applyBorder="1" applyAlignment="1">
      <alignment horizontal="center" vertical="center"/>
    </xf>
    <xf numFmtId="0" fontId="18" fillId="0" borderId="24" xfId="0" applyFont="1" applyBorder="1" applyAlignment="1">
      <alignment horizontal="center" vertical="center" shrinkToFit="1"/>
    </xf>
    <xf numFmtId="176" fontId="21" fillId="0" borderId="24" xfId="0" applyNumberFormat="1" applyFont="1" applyFill="1" applyBorder="1" applyAlignment="1" applyProtection="1">
      <alignment vertical="center"/>
      <protection/>
    </xf>
    <xf numFmtId="0" fontId="23" fillId="0" borderId="0" xfId="0" applyFont="1" applyAlignment="1">
      <alignment vertical="center"/>
    </xf>
    <xf numFmtId="0" fontId="23" fillId="0" borderId="0" xfId="0" applyFont="1" applyBorder="1" applyAlignment="1">
      <alignment vertical="center"/>
    </xf>
    <xf numFmtId="0" fontId="19" fillId="0" borderId="27" xfId="0" applyFont="1" applyBorder="1" applyAlignment="1">
      <alignment vertical="center"/>
    </xf>
    <xf numFmtId="0" fontId="24" fillId="0" borderId="27" xfId="0" applyFont="1" applyBorder="1" applyAlignment="1">
      <alignment vertical="center"/>
    </xf>
    <xf numFmtId="0" fontId="0" fillId="0" borderId="27" xfId="0" applyBorder="1" applyAlignment="1">
      <alignment vertical="center"/>
    </xf>
    <xf numFmtId="0" fontId="23" fillId="0" borderId="27" xfId="0" applyFont="1" applyBorder="1" applyAlignment="1">
      <alignment horizontal="right" vertical="center"/>
    </xf>
    <xf numFmtId="0" fontId="0" fillId="0" borderId="35" xfId="0" applyBorder="1" applyAlignment="1">
      <alignment horizontal="center" vertical="center"/>
    </xf>
    <xf numFmtId="0" fontId="0" fillId="0" borderId="96" xfId="0" applyBorder="1" applyAlignment="1">
      <alignment horizontal="center" vertical="center"/>
    </xf>
    <xf numFmtId="0" fontId="0" fillId="0" borderId="35" xfId="0" applyBorder="1" applyAlignment="1">
      <alignment vertical="center"/>
    </xf>
    <xf numFmtId="0" fontId="0" fillId="0" borderId="96" xfId="0" applyBorder="1" applyAlignment="1">
      <alignment vertical="center"/>
    </xf>
    <xf numFmtId="0" fontId="19" fillId="0" borderId="24" xfId="0" applyFont="1" applyBorder="1" applyAlignment="1">
      <alignment vertical="center"/>
    </xf>
    <xf numFmtId="0" fontId="77" fillId="0" borderId="17" xfId="0" applyFont="1" applyBorder="1" applyAlignment="1">
      <alignment horizontal="center" vertical="center" wrapText="1"/>
    </xf>
    <xf numFmtId="0" fontId="77" fillId="0" borderId="14" xfId="0" applyFont="1" applyBorder="1" applyAlignment="1">
      <alignment vertical="center"/>
    </xf>
    <xf numFmtId="0" fontId="77" fillId="0" borderId="15" xfId="0" applyFont="1" applyBorder="1" applyAlignment="1">
      <alignment vertical="center"/>
    </xf>
    <xf numFmtId="0" fontId="77" fillId="0" borderId="11" xfId="0" applyFont="1" applyBorder="1" applyAlignment="1">
      <alignment vertical="center"/>
    </xf>
    <xf numFmtId="0" fontId="77" fillId="0" borderId="12" xfId="0" applyFont="1" applyBorder="1" applyAlignment="1">
      <alignment horizontal="center" vertical="center"/>
    </xf>
    <xf numFmtId="0" fontId="77" fillId="0" borderId="16" xfId="0" applyFont="1" applyBorder="1" applyAlignment="1">
      <alignment horizontal="center" vertical="center"/>
    </xf>
    <xf numFmtId="0" fontId="77" fillId="0" borderId="22" xfId="0" applyFont="1" applyBorder="1" applyAlignment="1">
      <alignment horizontal="center" vertical="center"/>
    </xf>
    <xf numFmtId="0" fontId="77"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5" fillId="0" borderId="79" xfId="0" applyFont="1" applyBorder="1" applyAlignment="1">
      <alignment horizontal="center" vertical="center" shrinkToFit="1"/>
    </xf>
    <xf numFmtId="0" fontId="18" fillId="0" borderId="79" xfId="0" applyFont="1" applyBorder="1" applyAlignment="1">
      <alignment horizontal="center" vertical="center" shrinkToFit="1"/>
    </xf>
    <xf numFmtId="0" fontId="22" fillId="0" borderId="79" xfId="0" applyFont="1" applyBorder="1" applyAlignment="1">
      <alignment horizontal="center" vertical="center" shrinkToFit="1"/>
    </xf>
    <xf numFmtId="178" fontId="31" fillId="0" borderId="0" xfId="62" applyNumberFormat="1">
      <alignment/>
      <protection/>
    </xf>
    <xf numFmtId="178" fontId="31" fillId="0" borderId="97" xfId="62" applyNumberFormat="1" applyBorder="1">
      <alignment/>
      <protection/>
    </xf>
    <xf numFmtId="178" fontId="31" fillId="0" borderId="98" xfId="62" applyNumberFormat="1" applyBorder="1">
      <alignment/>
      <protection/>
    </xf>
    <xf numFmtId="178" fontId="31" fillId="0" borderId="99" xfId="62" applyNumberFormat="1" applyBorder="1">
      <alignment/>
      <protection/>
    </xf>
    <xf numFmtId="178" fontId="31" fillId="0" borderId="100" xfId="62" applyNumberFormat="1" applyFill="1" applyBorder="1">
      <alignment/>
      <protection/>
    </xf>
    <xf numFmtId="178" fontId="32" fillId="0" borderId="97" xfId="62" applyNumberFormat="1" applyFont="1" applyBorder="1" applyAlignment="1">
      <alignment horizontal="left"/>
      <protection/>
    </xf>
    <xf numFmtId="178" fontId="31" fillId="0" borderId="101" xfId="62" applyNumberFormat="1" applyBorder="1">
      <alignment/>
      <protection/>
    </xf>
    <xf numFmtId="178" fontId="31" fillId="0" borderId="102" xfId="62" applyNumberFormat="1" applyBorder="1">
      <alignment/>
      <protection/>
    </xf>
    <xf numFmtId="178" fontId="31" fillId="0" borderId="103" xfId="62" applyNumberFormat="1" applyBorder="1">
      <alignment/>
      <protection/>
    </xf>
    <xf numFmtId="178" fontId="31" fillId="0" borderId="104" xfId="62" applyNumberFormat="1" applyBorder="1">
      <alignment/>
      <protection/>
    </xf>
    <xf numFmtId="178" fontId="32" fillId="0" borderId="101" xfId="62" applyNumberFormat="1" applyFont="1" applyBorder="1">
      <alignment/>
      <protection/>
    </xf>
    <xf numFmtId="178" fontId="31" fillId="0" borderId="105" xfId="62" applyNumberFormat="1" applyBorder="1">
      <alignment/>
      <protection/>
    </xf>
    <xf numFmtId="178" fontId="31" fillId="0" borderId="106" xfId="62" applyNumberFormat="1" applyBorder="1">
      <alignment/>
      <protection/>
    </xf>
    <xf numFmtId="178" fontId="31" fillId="0" borderId="107" xfId="62" applyNumberFormat="1" applyBorder="1">
      <alignment/>
      <protection/>
    </xf>
    <xf numFmtId="178" fontId="31" fillId="0" borderId="108" xfId="62" applyNumberFormat="1" applyBorder="1">
      <alignment/>
      <protection/>
    </xf>
    <xf numFmtId="178" fontId="33" fillId="0" borderId="97" xfId="62" applyNumberFormat="1" applyFont="1" applyFill="1" applyBorder="1" applyAlignment="1">
      <alignment vertical="center"/>
      <protection/>
    </xf>
    <xf numFmtId="178" fontId="33" fillId="0" borderId="109" xfId="62" applyNumberFormat="1" applyFont="1" applyBorder="1" applyAlignment="1">
      <alignment vertical="center"/>
      <protection/>
    </xf>
    <xf numFmtId="178" fontId="33" fillId="0" borderId="98" xfId="62" applyNumberFormat="1" applyFont="1" applyBorder="1" applyAlignment="1">
      <alignment vertical="center"/>
      <protection/>
    </xf>
    <xf numFmtId="178" fontId="33" fillId="0" borderId="99" xfId="62" applyNumberFormat="1" applyFont="1" applyBorder="1" applyAlignment="1">
      <alignment vertical="center"/>
      <protection/>
    </xf>
    <xf numFmtId="178" fontId="31" fillId="0" borderId="97" xfId="62" applyNumberFormat="1" applyBorder="1" applyAlignment="1">
      <alignment horizontal="center" vertical="center"/>
      <protection/>
    </xf>
    <xf numFmtId="178" fontId="34" fillId="0" borderId="110" xfId="62" applyNumberFormat="1" applyFont="1" applyFill="1" applyBorder="1" applyAlignment="1">
      <alignment horizontal="right" vertical="center"/>
      <protection/>
    </xf>
    <xf numFmtId="178" fontId="34" fillId="0" borderId="111" xfId="62" applyNumberFormat="1" applyFont="1" applyBorder="1" applyAlignment="1">
      <alignment horizontal="right" vertical="center"/>
      <protection/>
    </xf>
    <xf numFmtId="178" fontId="34" fillId="0" borderId="112" xfId="62" applyNumberFormat="1" applyFont="1" applyBorder="1" applyAlignment="1">
      <alignment vertical="center"/>
      <protection/>
    </xf>
    <xf numFmtId="178" fontId="34" fillId="0" borderId="113" xfId="62" applyNumberFormat="1" applyFont="1" applyBorder="1" applyAlignment="1">
      <alignment vertical="center"/>
      <protection/>
    </xf>
    <xf numFmtId="178" fontId="31" fillId="0" borderId="114" xfId="62" applyNumberFormat="1" applyBorder="1" applyAlignment="1">
      <alignment horizontal="center" vertical="center"/>
      <protection/>
    </xf>
    <xf numFmtId="178" fontId="31" fillId="0" borderId="0" xfId="62" applyNumberFormat="1" applyAlignment="1">
      <alignment wrapText="1"/>
      <protection/>
    </xf>
    <xf numFmtId="178" fontId="34" fillId="0" borderId="115" xfId="62" applyNumberFormat="1" applyFont="1" applyFill="1" applyBorder="1" applyAlignment="1">
      <alignment horizontal="right" vertical="center"/>
      <protection/>
    </xf>
    <xf numFmtId="178" fontId="34" fillId="0" borderId="116" xfId="62" applyNumberFormat="1" applyFont="1" applyBorder="1" applyAlignment="1">
      <alignment horizontal="right" vertical="center"/>
      <protection/>
    </xf>
    <xf numFmtId="178" fontId="34" fillId="0" borderId="117" xfId="62" applyNumberFormat="1" applyFont="1" applyBorder="1" applyAlignment="1">
      <alignment vertical="center"/>
      <protection/>
    </xf>
    <xf numFmtId="178" fontId="34" fillId="0" borderId="118" xfId="62" applyNumberFormat="1" applyFont="1" applyBorder="1" applyAlignment="1">
      <alignment vertical="center"/>
      <protection/>
    </xf>
    <xf numFmtId="178" fontId="31" fillId="0" borderId="115" xfId="62" applyNumberFormat="1" applyBorder="1" applyAlignment="1">
      <alignment horizontal="center" vertical="center"/>
      <protection/>
    </xf>
    <xf numFmtId="178" fontId="35" fillId="0" borderId="0" xfId="62" applyNumberFormat="1" applyFont="1" applyAlignment="1">
      <alignment wrapText="1"/>
      <protection/>
    </xf>
    <xf numFmtId="38" fontId="35" fillId="0" borderId="0" xfId="50" applyFont="1" applyAlignment="1">
      <alignment horizontal="center" wrapText="1"/>
    </xf>
    <xf numFmtId="0" fontId="31" fillId="0" borderId="0" xfId="62">
      <alignment/>
      <protection/>
    </xf>
    <xf numFmtId="38" fontId="31" fillId="0" borderId="0" xfId="50" applyFont="1" applyAlignment="1">
      <alignment horizontal="center"/>
    </xf>
    <xf numFmtId="178" fontId="34" fillId="0" borderId="115" xfId="62" applyNumberFormat="1" applyFont="1" applyBorder="1" applyAlignment="1">
      <alignment horizontal="right" vertical="center"/>
      <protection/>
    </xf>
    <xf numFmtId="178" fontId="34" fillId="0" borderId="110" xfId="62" applyNumberFormat="1" applyFont="1" applyBorder="1" applyAlignment="1">
      <alignment horizontal="right" vertical="center"/>
      <protection/>
    </xf>
    <xf numFmtId="178" fontId="34" fillId="0" borderId="119" xfId="62" applyNumberFormat="1" applyFont="1" applyBorder="1" applyAlignment="1">
      <alignment horizontal="right" vertical="center"/>
      <protection/>
    </xf>
    <xf numFmtId="178" fontId="34" fillId="0" borderId="33" xfId="62" applyNumberFormat="1" applyFont="1" applyBorder="1" applyAlignment="1">
      <alignment vertical="center"/>
      <protection/>
    </xf>
    <xf numFmtId="178" fontId="34" fillId="0" borderId="120" xfId="62" applyNumberFormat="1" applyFont="1" applyBorder="1" applyAlignment="1">
      <alignment vertical="center"/>
      <protection/>
    </xf>
    <xf numFmtId="178" fontId="31" fillId="0" borderId="110" xfId="62" applyNumberFormat="1" applyBorder="1" applyAlignment="1">
      <alignment horizontal="center" vertical="center"/>
      <protection/>
    </xf>
    <xf numFmtId="178" fontId="31" fillId="0" borderId="0" xfId="62" applyNumberFormat="1" applyAlignment="1">
      <alignment vertical="center"/>
      <protection/>
    </xf>
    <xf numFmtId="178" fontId="34" fillId="0" borderId="105" xfId="62" applyNumberFormat="1" applyFont="1" applyBorder="1" applyAlignment="1">
      <alignment vertical="center"/>
      <protection/>
    </xf>
    <xf numFmtId="178" fontId="34" fillId="0" borderId="121" xfId="62" applyNumberFormat="1" applyFont="1" applyBorder="1" applyAlignment="1">
      <alignment vertical="center"/>
      <protection/>
    </xf>
    <xf numFmtId="178" fontId="34" fillId="0" borderId="106" xfId="62" applyNumberFormat="1" applyFont="1" applyBorder="1" applyAlignment="1">
      <alignment vertical="center"/>
      <protection/>
    </xf>
    <xf numFmtId="178" fontId="34" fillId="0" borderId="107" xfId="62" applyNumberFormat="1" applyFont="1" applyBorder="1" applyAlignment="1">
      <alignment vertical="center"/>
      <protection/>
    </xf>
    <xf numFmtId="178" fontId="34" fillId="0" borderId="122" xfId="62" applyNumberFormat="1" applyFont="1" applyBorder="1" applyAlignment="1">
      <alignment vertical="center"/>
      <protection/>
    </xf>
    <xf numFmtId="178" fontId="31" fillId="0" borderId="105" xfId="62" applyNumberFormat="1" applyBorder="1" applyAlignment="1">
      <alignment horizontal="center" vertical="center"/>
      <protection/>
    </xf>
    <xf numFmtId="178" fontId="31" fillId="0" borderId="123" xfId="62" applyNumberFormat="1" applyBorder="1" applyAlignment="1">
      <alignment horizontal="center" vertical="center"/>
      <protection/>
    </xf>
    <xf numFmtId="178" fontId="31" fillId="0" borderId="124" xfId="62" applyNumberFormat="1" applyBorder="1" applyAlignment="1" quotePrefix="1">
      <alignment horizontal="center" vertical="center"/>
      <protection/>
    </xf>
    <xf numFmtId="178" fontId="36" fillId="0" borderId="125" xfId="62" applyNumberFormat="1" applyFont="1" applyBorder="1" applyAlignment="1" quotePrefix="1">
      <alignment horizontal="center" vertical="center"/>
      <protection/>
    </xf>
    <xf numFmtId="178" fontId="31" fillId="0" borderId="0" xfId="62" applyNumberFormat="1" applyAlignment="1">
      <alignment horizontal="right" vertical="center"/>
      <protection/>
    </xf>
    <xf numFmtId="178" fontId="31" fillId="0" borderId="0" xfId="62" applyNumberFormat="1" applyBorder="1">
      <alignment/>
      <protection/>
    </xf>
    <xf numFmtId="178" fontId="37" fillId="0" borderId="0" xfId="63" applyNumberFormat="1" applyFont="1" applyBorder="1" applyAlignment="1" applyProtection="1">
      <alignment vertical="center"/>
      <protection/>
    </xf>
    <xf numFmtId="178" fontId="31" fillId="0" borderId="24" xfId="62" applyNumberFormat="1" applyBorder="1">
      <alignment/>
      <protection/>
    </xf>
    <xf numFmtId="178" fontId="37" fillId="0" borderId="24" xfId="63" applyNumberFormat="1" applyFont="1" applyBorder="1" applyAlignment="1" applyProtection="1">
      <alignment vertical="center"/>
      <protection/>
    </xf>
    <xf numFmtId="178" fontId="38" fillId="0" borderId="0" xfId="62" applyNumberFormat="1" applyFont="1" applyAlignment="1">
      <alignment horizontal="center"/>
      <protection/>
    </xf>
    <xf numFmtId="178" fontId="39" fillId="0" borderId="0" xfId="62" applyNumberFormat="1" applyFont="1" applyAlignment="1" quotePrefix="1">
      <alignment horizontal="center"/>
      <protection/>
    </xf>
    <xf numFmtId="178" fontId="37" fillId="0" borderId="0" xfId="62" applyNumberFormat="1" applyFont="1">
      <alignment/>
      <protection/>
    </xf>
    <xf numFmtId="178" fontId="37" fillId="0" borderId="0" xfId="63" applyNumberFormat="1" applyFont="1" applyAlignment="1" applyProtection="1">
      <alignment vertical="center"/>
      <protection/>
    </xf>
    <xf numFmtId="178" fontId="40" fillId="0" borderId="0" xfId="62" applyNumberFormat="1" applyFont="1" applyBorder="1" applyAlignment="1" quotePrefix="1">
      <alignment horizontal="left" vertical="center"/>
      <protection/>
    </xf>
    <xf numFmtId="178" fontId="31" fillId="0" borderId="126" xfId="62" applyNumberFormat="1" applyBorder="1" applyAlignment="1">
      <alignment vertical="center"/>
      <protection/>
    </xf>
    <xf numFmtId="178" fontId="31" fillId="0" borderId="109" xfId="62" applyNumberFormat="1" applyBorder="1" applyAlignment="1">
      <alignment vertical="center"/>
      <protection/>
    </xf>
    <xf numFmtId="178" fontId="31" fillId="0" borderId="99" xfId="62" applyNumberFormat="1" applyBorder="1" applyAlignment="1">
      <alignment vertical="center"/>
      <protection/>
    </xf>
    <xf numFmtId="178" fontId="31" fillId="0" borderId="100" xfId="62" applyNumberFormat="1" applyBorder="1" applyAlignment="1">
      <alignment vertical="center"/>
      <protection/>
    </xf>
    <xf numFmtId="178" fontId="41" fillId="0" borderId="97" xfId="62" applyNumberFormat="1" applyFont="1" applyBorder="1" applyAlignment="1">
      <alignment vertical="center"/>
      <protection/>
    </xf>
    <xf numFmtId="178" fontId="31" fillId="0" borderId="127" xfId="62" applyNumberFormat="1" applyBorder="1" applyAlignment="1">
      <alignment vertical="center"/>
      <protection/>
    </xf>
    <xf numFmtId="178" fontId="41" fillId="0" borderId="98" xfId="62" applyNumberFormat="1" applyFont="1" applyBorder="1" applyAlignment="1">
      <alignment vertical="center"/>
      <protection/>
    </xf>
    <xf numFmtId="178" fontId="41" fillId="0" borderId="109" xfId="62" applyNumberFormat="1" applyFont="1" applyBorder="1" applyAlignment="1">
      <alignment vertical="center"/>
      <protection/>
    </xf>
    <xf numFmtId="178" fontId="31" fillId="0" borderId="98" xfId="62" applyNumberFormat="1" applyBorder="1" applyAlignment="1">
      <alignment vertical="center"/>
      <protection/>
    </xf>
    <xf numFmtId="178" fontId="31" fillId="0" borderId="110" xfId="62" applyNumberFormat="1" applyBorder="1" applyAlignment="1">
      <alignment vertical="center"/>
      <protection/>
    </xf>
    <xf numFmtId="178" fontId="31" fillId="0" borderId="111" xfId="62" applyNumberFormat="1" applyBorder="1" applyAlignment="1">
      <alignment vertical="center"/>
      <protection/>
    </xf>
    <xf numFmtId="178" fontId="31" fillId="0" borderId="128" xfId="62" applyNumberFormat="1" applyBorder="1" applyAlignment="1">
      <alignment vertical="center"/>
      <protection/>
    </xf>
    <xf numFmtId="178" fontId="31" fillId="0" borderId="129" xfId="62" applyNumberFormat="1" applyBorder="1" applyAlignment="1">
      <alignment vertical="center"/>
      <protection/>
    </xf>
    <xf numFmtId="178" fontId="31" fillId="0" borderId="130" xfId="62" applyNumberFormat="1" applyBorder="1" applyAlignment="1">
      <alignment vertical="center"/>
      <protection/>
    </xf>
    <xf numFmtId="178" fontId="31" fillId="0" borderId="81" xfId="62" applyNumberFormat="1" applyBorder="1" applyAlignment="1">
      <alignment vertical="center"/>
      <protection/>
    </xf>
    <xf numFmtId="178" fontId="31" fillId="0" borderId="131" xfId="62" applyNumberFormat="1" applyBorder="1" applyAlignment="1">
      <alignment vertical="center"/>
      <protection/>
    </xf>
    <xf numFmtId="178" fontId="31" fillId="0" borderId="0" xfId="62" applyNumberFormat="1" applyBorder="1" applyAlignment="1">
      <alignment vertical="center"/>
      <protection/>
    </xf>
    <xf numFmtId="178" fontId="31" fillId="0" borderId="132" xfId="62" applyNumberFormat="1" applyBorder="1" applyAlignment="1">
      <alignment vertical="center"/>
      <protection/>
    </xf>
    <xf numFmtId="178" fontId="31" fillId="0" borderId="115" xfId="62" applyNumberFormat="1" applyBorder="1" applyAlignment="1">
      <alignment vertical="center"/>
      <protection/>
    </xf>
    <xf numFmtId="178" fontId="31" fillId="0" borderId="116" xfId="62" applyNumberFormat="1" applyBorder="1" applyAlignment="1">
      <alignment vertical="center"/>
      <protection/>
    </xf>
    <xf numFmtId="178" fontId="31" fillId="0" borderId="46" xfId="62" applyNumberFormat="1" applyBorder="1" applyAlignment="1">
      <alignment vertical="center"/>
      <protection/>
    </xf>
    <xf numFmtId="178" fontId="31" fillId="0" borderId="117" xfId="62" applyNumberFormat="1" applyBorder="1" applyAlignment="1">
      <alignment vertical="center"/>
      <protection/>
    </xf>
    <xf numFmtId="178" fontId="31" fillId="0" borderId="118" xfId="62" applyNumberFormat="1" applyBorder="1" applyAlignment="1">
      <alignment vertical="center"/>
      <protection/>
    </xf>
    <xf numFmtId="178" fontId="31" fillId="0" borderId="133" xfId="62" applyNumberFormat="1" applyBorder="1" applyAlignment="1">
      <alignment vertical="center"/>
      <protection/>
    </xf>
    <xf numFmtId="178" fontId="31" fillId="0" borderId="47" xfId="62" applyNumberFormat="1" applyBorder="1" applyAlignment="1">
      <alignment vertical="center"/>
      <protection/>
    </xf>
    <xf numFmtId="178" fontId="31" fillId="0" borderId="133" xfId="62" applyNumberFormat="1" applyFill="1" applyBorder="1" applyAlignment="1">
      <alignment vertical="center"/>
      <protection/>
    </xf>
    <xf numFmtId="178" fontId="31" fillId="0" borderId="105" xfId="62" applyNumberFormat="1" applyBorder="1" applyAlignment="1">
      <alignment vertical="center"/>
      <protection/>
    </xf>
    <xf numFmtId="178" fontId="31" fillId="0" borderId="121" xfId="62" applyNumberFormat="1" applyBorder="1" applyAlignment="1">
      <alignment vertical="center"/>
      <protection/>
    </xf>
    <xf numFmtId="178" fontId="31" fillId="0" borderId="106" xfId="62" applyNumberFormat="1" applyBorder="1" applyAlignment="1">
      <alignment vertical="center"/>
      <protection/>
    </xf>
    <xf numFmtId="178" fontId="31" fillId="0" borderId="107" xfId="62" applyNumberFormat="1" applyBorder="1" applyAlignment="1">
      <alignment vertical="center"/>
      <protection/>
    </xf>
    <xf numFmtId="178" fontId="31" fillId="0" borderId="122" xfId="62" applyNumberFormat="1" applyBorder="1" applyAlignment="1">
      <alignment vertical="center"/>
      <protection/>
    </xf>
    <xf numFmtId="178" fontId="42" fillId="0" borderId="0" xfId="62" applyNumberFormat="1" applyFont="1" applyFill="1" applyBorder="1" applyAlignment="1" quotePrefix="1">
      <alignment horizontal="left" vertical="center"/>
      <protection/>
    </xf>
    <xf numFmtId="178" fontId="31" fillId="0" borderId="131" xfId="62" applyNumberFormat="1" applyBorder="1">
      <alignment/>
      <protection/>
    </xf>
    <xf numFmtId="178" fontId="31" fillId="0" borderId="134" xfId="62" applyNumberFormat="1" applyFill="1" applyBorder="1">
      <alignment/>
      <protection/>
    </xf>
    <xf numFmtId="178" fontId="31" fillId="0" borderId="135" xfId="62" applyNumberFormat="1" applyBorder="1">
      <alignment/>
      <protection/>
    </xf>
    <xf numFmtId="178" fontId="31" fillId="0" borderId="125" xfId="62" applyNumberFormat="1" applyBorder="1">
      <alignment/>
      <protection/>
    </xf>
    <xf numFmtId="178" fontId="31" fillId="0" borderId="136" xfId="62" applyNumberFormat="1" applyBorder="1">
      <alignment/>
      <protection/>
    </xf>
    <xf numFmtId="178" fontId="31" fillId="0" borderId="137" xfId="62" applyNumberFormat="1" applyBorder="1">
      <alignment/>
      <protection/>
    </xf>
    <xf numFmtId="178" fontId="31" fillId="0" borderId="0" xfId="62" applyNumberFormat="1" applyFill="1">
      <alignment/>
      <protection/>
    </xf>
    <xf numFmtId="38" fontId="43" fillId="0" borderId="0" xfId="50" applyFont="1" applyAlignment="1">
      <alignment horizontal="center"/>
    </xf>
    <xf numFmtId="178" fontId="33" fillId="0" borderId="138" xfId="62" applyNumberFormat="1" applyFont="1" applyFill="1" applyBorder="1" applyAlignment="1">
      <alignment horizontal="right" vertical="center"/>
      <protection/>
    </xf>
    <xf numFmtId="178" fontId="33" fillId="0" borderId="139" xfId="62" applyNumberFormat="1" applyFont="1" applyBorder="1" applyAlignment="1">
      <alignment horizontal="right" vertical="center"/>
      <protection/>
    </xf>
    <xf numFmtId="178" fontId="33" fillId="0" borderId="98" xfId="62" applyNumberFormat="1" applyFont="1" applyBorder="1" applyAlignment="1">
      <alignment horizontal="right" vertical="center"/>
      <protection/>
    </xf>
    <xf numFmtId="178" fontId="33" fillId="0" borderId="99" xfId="62" applyNumberFormat="1" applyFont="1" applyBorder="1" applyAlignment="1">
      <alignment horizontal="right" vertical="center"/>
      <protection/>
    </xf>
    <xf numFmtId="178" fontId="33" fillId="0" borderId="140" xfId="62" applyNumberFormat="1" applyFont="1" applyBorder="1" applyAlignment="1">
      <alignment horizontal="right" vertical="center"/>
      <protection/>
    </xf>
    <xf numFmtId="178" fontId="33" fillId="0" borderId="141" xfId="62" applyNumberFormat="1" applyFont="1" applyFill="1" applyBorder="1" applyAlignment="1">
      <alignment horizontal="right" vertical="center"/>
      <protection/>
    </xf>
    <xf numFmtId="178" fontId="33" fillId="0" borderId="142" xfId="62" applyNumberFormat="1" applyFont="1" applyBorder="1" applyAlignment="1">
      <alignment horizontal="right" vertical="center"/>
      <protection/>
    </xf>
    <xf numFmtId="178" fontId="33" fillId="0" borderId="143" xfId="62" applyNumberFormat="1" applyFont="1" applyBorder="1" applyAlignment="1">
      <alignment horizontal="right" vertical="center"/>
      <protection/>
    </xf>
    <xf numFmtId="178" fontId="33" fillId="0" borderId="141" xfId="62" applyNumberFormat="1" applyFont="1" applyBorder="1" applyAlignment="1">
      <alignment horizontal="right" vertical="center"/>
      <protection/>
    </xf>
    <xf numFmtId="178" fontId="33" fillId="0" borderId="99" xfId="62" applyNumberFormat="1" applyFont="1" applyFill="1" applyBorder="1" applyAlignment="1">
      <alignment horizontal="right" vertical="center"/>
      <protection/>
    </xf>
    <xf numFmtId="178" fontId="33" fillId="0" borderId="127" xfId="62" applyNumberFormat="1" applyFont="1" applyFill="1" applyBorder="1" applyAlignment="1">
      <alignment horizontal="right" vertical="center"/>
      <protection/>
    </xf>
    <xf numFmtId="38" fontId="31" fillId="0" borderId="0" xfId="50" applyAlignment="1">
      <alignment horizontal="center"/>
    </xf>
    <xf numFmtId="178" fontId="34" fillId="0" borderId="144" xfId="62" applyNumberFormat="1" applyFont="1" applyBorder="1" applyAlignment="1">
      <alignment horizontal="right" vertical="center"/>
      <protection/>
    </xf>
    <xf numFmtId="178" fontId="34" fillId="0" borderId="36" xfId="62" applyNumberFormat="1" applyFont="1" applyBorder="1" applyAlignment="1">
      <alignment horizontal="right" vertical="center"/>
      <protection/>
    </xf>
    <xf numFmtId="178" fontId="34" fillId="0" borderId="0" xfId="62" applyNumberFormat="1" applyFont="1" applyBorder="1" applyAlignment="1">
      <alignment horizontal="right" vertical="center"/>
      <protection/>
    </xf>
    <xf numFmtId="178" fontId="34" fillId="0" borderId="81" xfId="62" applyNumberFormat="1" applyFont="1" applyBorder="1" applyAlignment="1">
      <alignment horizontal="right" vertical="center"/>
      <protection/>
    </xf>
    <xf numFmtId="178" fontId="34" fillId="0" borderId="82" xfId="62" applyNumberFormat="1" applyFont="1" applyBorder="1" applyAlignment="1">
      <alignment horizontal="right" vertical="center"/>
      <protection/>
    </xf>
    <xf numFmtId="178" fontId="34" fillId="0" borderId="145" xfId="62" applyNumberFormat="1" applyFont="1" applyBorder="1" applyAlignment="1">
      <alignment horizontal="right" vertical="center"/>
      <protection/>
    </xf>
    <xf numFmtId="178" fontId="34" fillId="0" borderId="112" xfId="62" applyNumberFormat="1" applyFont="1" applyBorder="1" applyAlignment="1">
      <alignment horizontal="right" vertical="center"/>
      <protection/>
    </xf>
    <xf numFmtId="178" fontId="34" fillId="0" borderId="146" xfId="62" applyNumberFormat="1" applyFont="1" applyBorder="1" applyAlignment="1">
      <alignment horizontal="right" vertical="center"/>
      <protection/>
    </xf>
    <xf numFmtId="178" fontId="34" fillId="0" borderId="147" xfId="62" applyNumberFormat="1" applyFont="1" applyBorder="1" applyAlignment="1">
      <alignment horizontal="right" vertical="center"/>
      <protection/>
    </xf>
    <xf numFmtId="178" fontId="34" fillId="0" borderId="83" xfId="62" applyNumberFormat="1" applyFont="1" applyBorder="1" applyAlignment="1">
      <alignment horizontal="right" vertical="center"/>
      <protection/>
    </xf>
    <xf numFmtId="178" fontId="34" fillId="0" borderId="81" xfId="62" applyNumberFormat="1" applyFont="1" applyBorder="1" applyAlignment="1" quotePrefix="1">
      <alignment horizontal="right" vertical="center"/>
      <protection/>
    </xf>
    <xf numFmtId="178" fontId="34" fillId="0" borderId="82" xfId="62" applyNumberFormat="1" applyFont="1" applyFill="1" applyBorder="1" applyAlignment="1">
      <alignment horizontal="right" vertical="center"/>
      <protection/>
    </xf>
    <xf numFmtId="178" fontId="34" fillId="0" borderId="81" xfId="62" applyNumberFormat="1" applyFont="1" applyFill="1" applyBorder="1" applyAlignment="1" quotePrefix="1">
      <alignment horizontal="right" vertical="center"/>
      <protection/>
    </xf>
    <xf numFmtId="178" fontId="44" fillId="0" borderId="131" xfId="62" applyNumberFormat="1" applyFont="1" applyFill="1" applyBorder="1" applyAlignment="1">
      <alignment horizontal="right" vertical="center"/>
      <protection/>
    </xf>
    <xf numFmtId="178" fontId="34" fillId="0" borderId="148" xfId="62" applyNumberFormat="1" applyFont="1" applyBorder="1" applyAlignment="1">
      <alignment horizontal="right" vertical="center"/>
      <protection/>
    </xf>
    <xf numFmtId="178" fontId="34" fillId="0" borderId="47" xfId="62" applyNumberFormat="1" applyFont="1" applyBorder="1" applyAlignment="1">
      <alignment horizontal="right" vertical="center"/>
      <protection/>
    </xf>
    <xf numFmtId="178" fontId="34" fillId="0" borderId="117" xfId="62" applyNumberFormat="1" applyFont="1" applyBorder="1" applyAlignment="1">
      <alignment horizontal="right" vertical="center"/>
      <protection/>
    </xf>
    <xf numFmtId="178" fontId="34" fillId="0" borderId="149" xfId="62" applyNumberFormat="1" applyFont="1" applyBorder="1" applyAlignment="1">
      <alignment horizontal="right" vertical="center"/>
      <protection/>
    </xf>
    <xf numFmtId="178" fontId="34" fillId="0" borderId="150" xfId="62" applyNumberFormat="1" applyFont="1" applyBorder="1" applyAlignment="1">
      <alignment horizontal="right" vertical="center"/>
      <protection/>
    </xf>
    <xf numFmtId="178" fontId="34" fillId="0" borderId="151" xfId="62" applyNumberFormat="1" applyFont="1" applyBorder="1" applyAlignment="1">
      <alignment horizontal="right" vertical="center"/>
      <protection/>
    </xf>
    <xf numFmtId="178" fontId="34" fillId="0" borderId="117" xfId="62" applyNumberFormat="1" applyFont="1" applyBorder="1" applyAlignment="1" quotePrefix="1">
      <alignment horizontal="right" vertical="center"/>
      <protection/>
    </xf>
    <xf numFmtId="178" fontId="34" fillId="0" borderId="149" xfId="62" applyNumberFormat="1" applyFont="1" applyFill="1" applyBorder="1" applyAlignment="1">
      <alignment horizontal="right" vertical="center"/>
      <protection/>
    </xf>
    <xf numFmtId="178" fontId="34" fillId="0" borderId="117" xfId="62" applyNumberFormat="1" applyFont="1" applyFill="1" applyBorder="1" applyAlignment="1" quotePrefix="1">
      <alignment horizontal="right" vertical="center"/>
      <protection/>
    </xf>
    <xf numFmtId="178" fontId="44" fillId="0" borderId="133" xfId="62" applyNumberFormat="1" applyFont="1" applyFill="1" applyBorder="1" applyAlignment="1">
      <alignment horizontal="right" vertical="center"/>
      <protection/>
    </xf>
    <xf numFmtId="38" fontId="32" fillId="0" borderId="0" xfId="50" applyFont="1" applyAlignment="1">
      <alignment wrapText="1"/>
    </xf>
    <xf numFmtId="178" fontId="31" fillId="0" borderId="131" xfId="62" applyNumberFormat="1" applyBorder="1" applyAlignment="1">
      <alignment wrapText="1"/>
      <protection/>
    </xf>
    <xf numFmtId="178" fontId="34" fillId="0" borderId="152" xfId="62" applyNumberFormat="1" applyFont="1" applyBorder="1" applyAlignment="1">
      <alignment horizontal="right" vertical="center"/>
      <protection/>
    </xf>
    <xf numFmtId="178" fontId="34" fillId="0" borderId="153" xfId="62" applyNumberFormat="1" applyFont="1" applyBorder="1" applyAlignment="1">
      <alignment horizontal="right" vertical="center"/>
      <protection/>
    </xf>
    <xf numFmtId="178" fontId="34" fillId="0" borderId="33" xfId="62" applyNumberFormat="1" applyFont="1" applyBorder="1" applyAlignment="1">
      <alignment horizontal="right" vertical="center"/>
      <protection/>
    </xf>
    <xf numFmtId="178" fontId="34" fillId="0" borderId="154" xfId="62" applyNumberFormat="1" applyFont="1" applyBorder="1" applyAlignment="1">
      <alignment horizontal="right" vertical="center"/>
      <protection/>
    </xf>
    <xf numFmtId="178" fontId="31" fillId="0" borderId="0" xfId="62" applyNumberFormat="1" applyAlignment="1">
      <alignment/>
      <protection/>
    </xf>
    <xf numFmtId="178" fontId="34" fillId="0" borderId="155" xfId="62" applyNumberFormat="1" applyFont="1" applyBorder="1" applyAlignment="1">
      <alignment vertical="center"/>
      <protection/>
    </xf>
    <xf numFmtId="178" fontId="34" fillId="0" borderId="156" xfId="62" applyNumberFormat="1" applyFont="1" applyBorder="1" applyAlignment="1">
      <alignment vertical="center"/>
      <protection/>
    </xf>
    <xf numFmtId="178" fontId="34" fillId="0" borderId="107" xfId="62" applyNumberFormat="1" applyFont="1" applyBorder="1" applyAlignment="1">
      <alignment horizontal="right" vertical="center"/>
      <protection/>
    </xf>
    <xf numFmtId="178" fontId="34" fillId="0" borderId="157" xfId="62" applyNumberFormat="1" applyFont="1" applyBorder="1" applyAlignment="1">
      <alignment vertical="center"/>
      <protection/>
    </xf>
    <xf numFmtId="178" fontId="34" fillId="0" borderId="158" xfId="62" applyNumberFormat="1" applyFont="1" applyBorder="1" applyAlignment="1">
      <alignment vertical="center"/>
      <protection/>
    </xf>
    <xf numFmtId="178" fontId="34" fillId="0" borderId="156" xfId="62" applyNumberFormat="1" applyFont="1" applyBorder="1" applyAlignment="1">
      <alignment horizontal="center" vertical="center"/>
      <protection/>
    </xf>
    <xf numFmtId="178" fontId="34" fillId="0" borderId="157" xfId="62" applyNumberFormat="1" applyFont="1" applyFill="1" applyBorder="1" applyAlignment="1">
      <alignment vertical="center"/>
      <protection/>
    </xf>
    <xf numFmtId="178" fontId="44" fillId="0" borderId="122" xfId="62" applyNumberFormat="1" applyFont="1" applyBorder="1" applyAlignment="1">
      <alignment vertical="center"/>
      <protection/>
    </xf>
    <xf numFmtId="178" fontId="31" fillId="0" borderId="159" xfId="62" applyNumberFormat="1" applyBorder="1" applyAlignment="1">
      <alignment horizontal="center" vertical="center"/>
      <protection/>
    </xf>
    <xf numFmtId="178" fontId="31" fillId="0" borderId="160" xfId="62" applyNumberFormat="1" applyBorder="1" applyAlignment="1">
      <alignment horizontal="center" vertical="center"/>
      <protection/>
    </xf>
    <xf numFmtId="178" fontId="32" fillId="0" borderId="71" xfId="62" applyNumberFormat="1" applyFont="1" applyBorder="1" applyAlignment="1">
      <alignment horizontal="center" vertical="center"/>
      <protection/>
    </xf>
    <xf numFmtId="178" fontId="32" fillId="0" borderId="76" xfId="62" applyNumberFormat="1" applyFont="1" applyBorder="1" applyAlignment="1">
      <alignment horizontal="center" vertical="center"/>
      <protection/>
    </xf>
    <xf numFmtId="178" fontId="32" fillId="0" borderId="161" xfId="62" applyNumberFormat="1" applyFont="1" applyBorder="1" applyAlignment="1">
      <alignment horizontal="center" vertical="center"/>
      <protection/>
    </xf>
    <xf numFmtId="178" fontId="32" fillId="0" borderId="162" xfId="62" applyNumberFormat="1" applyFont="1" applyBorder="1" applyAlignment="1">
      <alignment horizontal="center" vertical="center"/>
      <protection/>
    </xf>
    <xf numFmtId="178" fontId="31" fillId="0" borderId="162" xfId="62" applyNumberFormat="1" applyBorder="1" applyAlignment="1">
      <alignment horizontal="center" vertical="center"/>
      <protection/>
    </xf>
    <xf numFmtId="178" fontId="32" fillId="0" borderId="163" xfId="62" applyNumberFormat="1" applyFont="1" applyBorder="1" applyAlignment="1">
      <alignment horizontal="center" vertical="center"/>
      <protection/>
    </xf>
    <xf numFmtId="178" fontId="31" fillId="0" borderId="164" xfId="62" applyNumberFormat="1" applyBorder="1" applyAlignment="1">
      <alignment horizontal="center" vertical="center"/>
      <protection/>
    </xf>
    <xf numFmtId="178" fontId="31" fillId="0" borderId="138" xfId="62" applyNumberFormat="1" applyFill="1" applyBorder="1">
      <alignment/>
      <protection/>
    </xf>
    <xf numFmtId="178" fontId="31" fillId="0" borderId="165" xfId="62" applyNumberFormat="1" applyBorder="1">
      <alignment/>
      <protection/>
    </xf>
    <xf numFmtId="178" fontId="31" fillId="0" borderId="166" xfId="62" applyNumberFormat="1" applyBorder="1">
      <alignment/>
      <protection/>
    </xf>
    <xf numFmtId="178" fontId="34" fillId="0" borderId="143" xfId="62" applyNumberFormat="1" applyFont="1" applyBorder="1" applyAlignment="1">
      <alignment horizontal="right" vertical="center"/>
      <protection/>
    </xf>
    <xf numFmtId="178" fontId="34" fillId="0" borderId="139" xfId="62" applyNumberFormat="1" applyFont="1" applyBorder="1" applyAlignment="1">
      <alignment horizontal="right" vertical="center"/>
      <protection/>
    </xf>
    <xf numFmtId="178" fontId="34" fillId="0" borderId="99" xfId="62" applyNumberFormat="1" applyFont="1" applyBorder="1" applyAlignment="1">
      <alignment horizontal="right" vertical="center"/>
      <protection/>
    </xf>
    <xf numFmtId="178" fontId="34" fillId="0" borderId="167" xfId="62" applyNumberFormat="1" applyFont="1" applyBorder="1" applyAlignment="1">
      <alignment horizontal="right" vertical="center"/>
      <protection/>
    </xf>
    <xf numFmtId="178" fontId="34" fillId="0" borderId="168" xfId="62" applyNumberFormat="1" applyFont="1" applyBorder="1" applyAlignment="1">
      <alignment horizontal="right" vertical="center"/>
      <protection/>
    </xf>
    <xf numFmtId="178" fontId="34" fillId="0" borderId="98" xfId="62" applyNumberFormat="1" applyFont="1" applyBorder="1" applyAlignment="1">
      <alignment horizontal="right" vertical="center"/>
      <protection/>
    </xf>
    <xf numFmtId="178" fontId="34" fillId="0" borderId="127" xfId="62" applyNumberFormat="1" applyFont="1" applyBorder="1" applyAlignment="1">
      <alignment horizontal="right" vertical="center"/>
      <protection/>
    </xf>
    <xf numFmtId="178" fontId="34" fillId="0" borderId="169" xfId="62" applyNumberFormat="1" applyFont="1" applyFill="1" applyBorder="1" applyAlignment="1">
      <alignment horizontal="right" vertical="center"/>
      <protection/>
    </xf>
    <xf numFmtId="178" fontId="34" fillId="0" borderId="170" xfId="62" applyNumberFormat="1" applyFont="1" applyBorder="1" applyAlignment="1">
      <alignment horizontal="right" vertical="center"/>
      <protection/>
    </xf>
    <xf numFmtId="178" fontId="34" fillId="0" borderId="154" xfId="62" applyNumberFormat="1" applyFont="1" applyBorder="1" applyAlignment="1">
      <alignment vertical="center"/>
      <protection/>
    </xf>
    <xf numFmtId="178" fontId="44" fillId="0" borderId="82" xfId="62" applyNumberFormat="1" applyFont="1" applyBorder="1" applyAlignment="1">
      <alignment horizontal="right" vertical="center"/>
      <protection/>
    </xf>
    <xf numFmtId="178" fontId="44" fillId="0" borderId="0" xfId="62" applyNumberFormat="1" applyFont="1" applyBorder="1" applyAlignment="1">
      <alignment horizontal="right" vertical="center"/>
      <protection/>
    </xf>
    <xf numFmtId="178" fontId="44" fillId="0" borderId="32" xfId="62" applyNumberFormat="1" applyFont="1" applyBorder="1" applyAlignment="1">
      <alignment vertical="center"/>
      <protection/>
    </xf>
    <xf numFmtId="178" fontId="34" fillId="0" borderId="144" xfId="62" applyNumberFormat="1" applyFont="1" applyFill="1" applyBorder="1" applyAlignment="1">
      <alignment horizontal="right" vertical="center"/>
      <protection/>
    </xf>
    <xf numFmtId="178" fontId="34" fillId="0" borderId="171" xfId="62" applyNumberFormat="1" applyFont="1" applyBorder="1" applyAlignment="1">
      <alignment vertical="center"/>
      <protection/>
    </xf>
    <xf numFmtId="178" fontId="34" fillId="0" borderId="46" xfId="62" applyNumberFormat="1" applyFont="1" applyBorder="1" applyAlignment="1">
      <alignment horizontal="right" vertical="center"/>
      <protection/>
    </xf>
    <xf numFmtId="178" fontId="44" fillId="0" borderId="149" xfId="62" applyNumberFormat="1" applyFont="1" applyBorder="1" applyAlignment="1">
      <alignment horizontal="right" vertical="center"/>
      <protection/>
    </xf>
    <xf numFmtId="178" fontId="44" fillId="0" borderId="47" xfId="62" applyNumberFormat="1" applyFont="1" applyBorder="1" applyAlignment="1">
      <alignment horizontal="right" vertical="center"/>
      <protection/>
    </xf>
    <xf numFmtId="178" fontId="44" fillId="0" borderId="172" xfId="62" applyNumberFormat="1" applyFont="1" applyBorder="1" applyAlignment="1">
      <alignment vertical="center"/>
      <protection/>
    </xf>
    <xf numFmtId="178" fontId="44" fillId="0" borderId="0" xfId="62" applyNumberFormat="1" applyFont="1" applyBorder="1" applyAlignment="1">
      <alignment vertical="center"/>
      <protection/>
    </xf>
    <xf numFmtId="178" fontId="44" fillId="0" borderId="173" xfId="62" applyNumberFormat="1" applyFont="1" applyBorder="1" applyAlignment="1">
      <alignment vertical="center"/>
      <protection/>
    </xf>
    <xf numFmtId="178" fontId="34" fillId="0" borderId="169" xfId="62" applyNumberFormat="1" applyFont="1" applyBorder="1" applyAlignment="1">
      <alignment horizontal="right" vertical="center"/>
      <protection/>
    </xf>
    <xf numFmtId="178" fontId="34" fillId="0" borderId="174" xfId="62" applyNumberFormat="1" applyFont="1" applyBorder="1" applyAlignment="1">
      <alignment horizontal="right" vertical="center"/>
      <protection/>
    </xf>
    <xf numFmtId="178" fontId="34" fillId="0" borderId="175" xfId="62" applyNumberFormat="1" applyFont="1" applyBorder="1" applyAlignment="1">
      <alignment vertical="center"/>
      <protection/>
    </xf>
    <xf numFmtId="178" fontId="44" fillId="0" borderId="157" xfId="62" applyNumberFormat="1" applyFont="1" applyBorder="1" applyAlignment="1">
      <alignment vertical="center"/>
      <protection/>
    </xf>
    <xf numFmtId="178" fontId="44" fillId="0" borderId="106" xfId="62" applyNumberFormat="1" applyFont="1" applyBorder="1" applyAlignment="1">
      <alignment vertical="center"/>
      <protection/>
    </xf>
    <xf numFmtId="178" fontId="44" fillId="0" borderId="157" xfId="62" applyNumberFormat="1" applyFont="1" applyFill="1" applyBorder="1" applyAlignment="1">
      <alignment vertical="center"/>
      <protection/>
    </xf>
    <xf numFmtId="178" fontId="44" fillId="0" borderId="108" xfId="62" applyNumberFormat="1" applyFont="1" applyBorder="1" applyAlignment="1">
      <alignment vertical="center"/>
      <protection/>
    </xf>
    <xf numFmtId="178" fontId="31" fillId="0" borderId="176" xfId="62" applyNumberFormat="1" applyBorder="1" applyAlignment="1">
      <alignment horizontal="center" vertical="center"/>
      <protection/>
    </xf>
    <xf numFmtId="178" fontId="31" fillId="0" borderId="123" xfId="62" applyNumberFormat="1" applyBorder="1">
      <alignment/>
      <protection/>
    </xf>
    <xf numFmtId="178" fontId="31" fillId="0" borderId="177" xfId="62" applyNumberFormat="1" applyBorder="1">
      <alignment/>
      <protection/>
    </xf>
    <xf numFmtId="178" fontId="31" fillId="0" borderId="178" xfId="62" applyNumberFormat="1" applyFill="1" applyBorder="1">
      <alignment/>
      <protection/>
    </xf>
    <xf numFmtId="178" fontId="32" fillId="0" borderId="179" xfId="62" applyNumberFormat="1" applyFont="1" applyBorder="1" applyAlignment="1">
      <alignment wrapText="1"/>
      <protection/>
    </xf>
    <xf numFmtId="178" fontId="41" fillId="0" borderId="180" xfId="62" applyNumberFormat="1" applyFont="1" applyBorder="1" applyAlignment="1">
      <alignment vertical="center"/>
      <protection/>
    </xf>
    <xf numFmtId="178" fontId="41" fillId="0" borderId="181" xfId="62" applyNumberFormat="1" applyFont="1" applyBorder="1" applyAlignment="1">
      <alignment vertical="center"/>
      <protection/>
    </xf>
    <xf numFmtId="178" fontId="41" fillId="0" borderId="182" xfId="62" applyNumberFormat="1" applyFont="1" applyBorder="1" applyAlignment="1">
      <alignment vertical="center"/>
      <protection/>
    </xf>
    <xf numFmtId="178" fontId="31" fillId="0" borderId="183" xfId="62" applyNumberFormat="1" applyBorder="1" applyAlignment="1">
      <alignment horizontal="center" vertical="center"/>
      <protection/>
    </xf>
    <xf numFmtId="178" fontId="41" fillId="0" borderId="138" xfId="62" applyNumberFormat="1" applyFont="1" applyFill="1" applyBorder="1" applyAlignment="1">
      <alignment vertical="center"/>
      <protection/>
    </xf>
    <xf numFmtId="178" fontId="41" fillId="0" borderId="99" xfId="62" applyNumberFormat="1" applyFont="1" applyBorder="1" applyAlignment="1">
      <alignment vertical="center"/>
      <protection/>
    </xf>
    <xf numFmtId="178" fontId="31" fillId="0" borderId="144" xfId="62" applyNumberFormat="1" applyBorder="1" applyAlignment="1">
      <alignment horizontal="right" vertical="center"/>
      <protection/>
    </xf>
    <xf numFmtId="178" fontId="31" fillId="0" borderId="184" xfId="62" applyNumberFormat="1" applyBorder="1" applyAlignment="1">
      <alignment vertical="center"/>
      <protection/>
    </xf>
    <xf numFmtId="178" fontId="31" fillId="0" borderId="184" xfId="62" applyNumberFormat="1" applyBorder="1" applyAlignment="1">
      <alignment horizontal="right" vertical="center"/>
      <protection/>
    </xf>
    <xf numFmtId="178" fontId="31" fillId="0" borderId="117" xfId="62" applyNumberFormat="1" applyBorder="1" applyAlignment="1">
      <alignment horizontal="right" vertical="center"/>
      <protection/>
    </xf>
    <xf numFmtId="178" fontId="31" fillId="0" borderId="47" xfId="62" applyNumberFormat="1" applyBorder="1" applyAlignment="1">
      <alignment horizontal="right" vertical="center"/>
      <protection/>
    </xf>
    <xf numFmtId="178" fontId="31" fillId="0" borderId="118" xfId="62" applyNumberFormat="1" applyBorder="1" applyAlignment="1">
      <alignment horizontal="right" vertical="center"/>
      <protection/>
    </xf>
    <xf numFmtId="178" fontId="31" fillId="0" borderId="152" xfId="62" applyNumberFormat="1" applyBorder="1" applyAlignment="1">
      <alignment horizontal="right" vertical="center"/>
      <protection/>
    </xf>
    <xf numFmtId="178" fontId="31" fillId="0" borderId="81" xfId="62" applyNumberFormat="1" applyBorder="1" applyAlignment="1">
      <alignment horizontal="right" vertical="center"/>
      <protection/>
    </xf>
    <xf numFmtId="178" fontId="31" fillId="0" borderId="155" xfId="62" applyNumberFormat="1" applyBorder="1" applyAlignment="1">
      <alignment vertical="center"/>
      <protection/>
    </xf>
    <xf numFmtId="178" fontId="31" fillId="0" borderId="106" xfId="62" applyNumberFormat="1" applyFill="1" applyBorder="1" applyAlignment="1">
      <alignment vertical="center"/>
      <protection/>
    </xf>
    <xf numFmtId="178" fontId="31" fillId="0" borderId="107" xfId="62" applyNumberFormat="1" applyFill="1" applyBorder="1" applyAlignment="1">
      <alignment vertical="center"/>
      <protection/>
    </xf>
    <xf numFmtId="178" fontId="42" fillId="0" borderId="0" xfId="62" applyNumberFormat="1" applyFont="1" applyFill="1" applyBorder="1" applyAlignment="1">
      <alignment horizontal="left" vertical="center"/>
      <protection/>
    </xf>
    <xf numFmtId="178" fontId="31" fillId="0" borderId="0" xfId="62" applyNumberFormat="1" applyFill="1" applyBorder="1" applyAlignment="1" quotePrefix="1">
      <alignment horizontal="left" vertical="center"/>
      <protection/>
    </xf>
    <xf numFmtId="178" fontId="41" fillId="0" borderId="126" xfId="62" applyNumberFormat="1" applyFont="1" applyBorder="1">
      <alignment/>
      <protection/>
    </xf>
    <xf numFmtId="178" fontId="41" fillId="0" borderId="168" xfId="62" applyNumberFormat="1" applyFont="1" applyFill="1" applyBorder="1">
      <alignment/>
      <protection/>
    </xf>
    <xf numFmtId="178" fontId="31" fillId="0" borderId="143" xfId="62" applyNumberFormat="1" applyBorder="1">
      <alignment/>
      <protection/>
    </xf>
    <xf numFmtId="178" fontId="31" fillId="0" borderId="100" xfId="62" applyNumberFormat="1" applyBorder="1">
      <alignment/>
      <protection/>
    </xf>
    <xf numFmtId="178" fontId="41" fillId="0" borderId="109" xfId="62" applyNumberFormat="1" applyFont="1" applyFill="1" applyBorder="1" applyAlignment="1">
      <alignment horizontal="right"/>
      <protection/>
    </xf>
    <xf numFmtId="178" fontId="41" fillId="0" borderId="99" xfId="62" applyNumberFormat="1" applyFont="1" applyFill="1" applyBorder="1" applyAlignment="1">
      <alignment horizontal="right"/>
      <protection/>
    </xf>
    <xf numFmtId="178" fontId="41" fillId="0" borderId="168" xfId="62" applyNumberFormat="1" applyFont="1" applyFill="1" applyBorder="1" applyAlignment="1">
      <alignment horizontal="right"/>
      <protection/>
    </xf>
    <xf numFmtId="178" fontId="41" fillId="0" borderId="185" xfId="62" applyNumberFormat="1" applyFont="1" applyBorder="1">
      <alignment/>
      <protection/>
    </xf>
    <xf numFmtId="178" fontId="41" fillId="0" borderId="99" xfId="62" applyNumberFormat="1" applyFont="1" applyFill="1" applyBorder="1">
      <alignment/>
      <protection/>
    </xf>
    <xf numFmtId="178" fontId="31" fillId="0" borderId="168" xfId="62" applyNumberFormat="1" applyBorder="1" applyAlignment="1">
      <alignment vertical="center"/>
      <protection/>
    </xf>
    <xf numFmtId="178" fontId="41" fillId="0" borderId="168" xfId="62" applyNumberFormat="1" applyFont="1" applyBorder="1" applyAlignment="1">
      <alignment horizontal="right" vertical="center"/>
      <protection/>
    </xf>
    <xf numFmtId="178" fontId="31" fillId="0" borderId="111" xfId="62" applyNumberFormat="1" applyFont="1" applyBorder="1">
      <alignment/>
      <protection/>
    </xf>
    <xf numFmtId="178" fontId="31" fillId="0" borderId="129" xfId="62" applyNumberFormat="1" applyFont="1" applyBorder="1">
      <alignment/>
      <protection/>
    </xf>
    <xf numFmtId="178" fontId="31" fillId="0" borderId="186" xfId="62" applyNumberFormat="1" applyFont="1" applyBorder="1">
      <alignment/>
      <protection/>
    </xf>
    <xf numFmtId="178" fontId="31" fillId="0" borderId="187" xfId="62" applyNumberFormat="1" applyFont="1" applyBorder="1" applyAlignment="1">
      <alignment vertical="center"/>
      <protection/>
    </xf>
    <xf numFmtId="178" fontId="31" fillId="0" borderId="129" xfId="62" applyNumberFormat="1" applyFont="1" applyBorder="1" applyAlignment="1">
      <alignment vertical="center"/>
      <protection/>
    </xf>
    <xf numFmtId="178" fontId="31" fillId="0" borderId="186" xfId="62" applyNumberFormat="1" applyFont="1" applyBorder="1" applyAlignment="1">
      <alignment vertical="center"/>
      <protection/>
    </xf>
    <xf numFmtId="178" fontId="31" fillId="0" borderId="188" xfId="62" applyNumberFormat="1" applyFont="1" applyBorder="1" applyAlignment="1">
      <alignment vertical="center"/>
      <protection/>
    </xf>
    <xf numFmtId="178" fontId="31" fillId="0" borderId="36" xfId="62" applyNumberFormat="1" applyFont="1" applyBorder="1" applyAlignment="1" quotePrefix="1">
      <alignment horizontal="right" vertical="center"/>
      <protection/>
    </xf>
    <xf numFmtId="178" fontId="31" fillId="0" borderId="189" xfId="62" applyNumberFormat="1" applyFont="1" applyFill="1" applyBorder="1" applyAlignment="1">
      <alignment horizontal="right" vertical="center"/>
      <protection/>
    </xf>
    <xf numFmtId="178" fontId="31" fillId="0" borderId="90" xfId="62" applyNumberFormat="1" applyFont="1" applyFill="1" applyBorder="1" applyAlignment="1">
      <alignment horizontal="right" vertical="center"/>
      <protection/>
    </xf>
    <xf numFmtId="178" fontId="31" fillId="0" borderId="190" xfId="62" applyNumberFormat="1" applyFont="1" applyBorder="1" applyAlignment="1">
      <alignment vertical="center"/>
      <protection/>
    </xf>
    <xf numFmtId="178" fontId="31" fillId="0" borderId="187" xfId="62" applyNumberFormat="1" applyFont="1" applyBorder="1" applyAlignment="1" quotePrefix="1">
      <alignment horizontal="right" vertical="center"/>
      <protection/>
    </xf>
    <xf numFmtId="178" fontId="31" fillId="0" borderId="190" xfId="62" applyNumberFormat="1" applyFont="1" applyFill="1" applyBorder="1" applyAlignment="1">
      <alignment horizontal="right" vertical="center"/>
      <protection/>
    </xf>
    <xf numFmtId="178" fontId="31" fillId="0" borderId="116" xfId="62" applyNumberFormat="1" applyFont="1" applyBorder="1">
      <alignment/>
      <protection/>
    </xf>
    <xf numFmtId="178" fontId="31" fillId="0" borderId="117" xfId="62" applyNumberFormat="1" applyFont="1" applyBorder="1">
      <alignment/>
      <protection/>
    </xf>
    <xf numFmtId="178" fontId="31" fillId="0" borderId="171" xfId="62" applyNumberFormat="1" applyFont="1" applyBorder="1">
      <alignment/>
      <protection/>
    </xf>
    <xf numFmtId="178" fontId="31" fillId="0" borderId="46" xfId="62" applyNumberFormat="1" applyFont="1" applyBorder="1" applyAlignment="1">
      <alignment vertical="center"/>
      <protection/>
    </xf>
    <xf numFmtId="178" fontId="31" fillId="0" borderId="117" xfId="62" applyNumberFormat="1" applyFont="1" applyBorder="1" applyAlignment="1">
      <alignment vertical="center"/>
      <protection/>
    </xf>
    <xf numFmtId="178" fontId="31" fillId="0" borderId="171" xfId="62" applyNumberFormat="1" applyFont="1" applyBorder="1" applyAlignment="1">
      <alignment vertical="center"/>
      <protection/>
    </xf>
    <xf numFmtId="178" fontId="31" fillId="0" borderId="148" xfId="62" applyNumberFormat="1" applyFont="1" applyBorder="1" applyAlignment="1">
      <alignment vertical="center"/>
      <protection/>
    </xf>
    <xf numFmtId="178" fontId="31" fillId="0" borderId="46" xfId="62" applyNumberFormat="1" applyFont="1" applyBorder="1" applyAlignment="1" quotePrefix="1">
      <alignment horizontal="right" vertical="center"/>
      <protection/>
    </xf>
    <xf numFmtId="178" fontId="31" fillId="0" borderId="118" xfId="62" applyNumberFormat="1" applyFont="1" applyBorder="1" applyAlignment="1">
      <alignment horizontal="right" vertical="center"/>
      <protection/>
    </xf>
    <xf numFmtId="178" fontId="31" fillId="0" borderId="172" xfId="62" applyNumberFormat="1" applyFont="1" applyBorder="1" applyAlignment="1">
      <alignment horizontal="right" vertical="center"/>
      <protection/>
    </xf>
    <xf numFmtId="178" fontId="31" fillId="0" borderId="118" xfId="62" applyNumberFormat="1" applyFont="1" applyBorder="1" applyAlignment="1">
      <alignment vertical="center"/>
      <protection/>
    </xf>
    <xf numFmtId="178" fontId="31" fillId="0" borderId="36" xfId="62" applyNumberFormat="1" applyFont="1" applyBorder="1" applyAlignment="1">
      <alignment vertical="center"/>
      <protection/>
    </xf>
    <xf numFmtId="178" fontId="31" fillId="0" borderId="81" xfId="62" applyNumberFormat="1" applyFont="1" applyBorder="1" applyAlignment="1">
      <alignment vertical="center"/>
      <protection/>
    </xf>
    <xf numFmtId="178" fontId="31" fillId="0" borderId="191" xfId="62" applyNumberFormat="1" applyFont="1" applyBorder="1" applyAlignment="1">
      <alignment vertical="center"/>
      <protection/>
    </xf>
    <xf numFmtId="178" fontId="31" fillId="0" borderId="83" xfId="62" applyNumberFormat="1" applyFont="1" applyBorder="1" applyAlignment="1">
      <alignment vertical="center"/>
      <protection/>
    </xf>
    <xf numFmtId="178" fontId="31" fillId="0" borderId="189" xfId="62" applyNumberFormat="1" applyFont="1" applyBorder="1" applyAlignment="1">
      <alignment horizontal="right" vertical="center"/>
      <protection/>
    </xf>
    <xf numFmtId="178" fontId="31" fillId="0" borderId="90" xfId="62" applyNumberFormat="1" applyFont="1" applyBorder="1" applyAlignment="1">
      <alignment horizontal="right" vertical="center"/>
      <protection/>
    </xf>
    <xf numFmtId="178" fontId="31" fillId="0" borderId="189" xfId="62" applyNumberFormat="1" applyFont="1" applyBorder="1" applyAlignment="1">
      <alignment vertical="center"/>
      <protection/>
    </xf>
    <xf numFmtId="178" fontId="31" fillId="0" borderId="0" xfId="62" applyNumberFormat="1" applyFont="1">
      <alignment/>
      <protection/>
    </xf>
    <xf numFmtId="178" fontId="31" fillId="0" borderId="121" xfId="62" applyNumberFormat="1" applyFont="1" applyBorder="1">
      <alignment/>
      <protection/>
    </xf>
    <xf numFmtId="178" fontId="31" fillId="0" borderId="192" xfId="62" applyNumberFormat="1" applyFont="1" applyBorder="1">
      <alignment/>
      <protection/>
    </xf>
    <xf numFmtId="178" fontId="31" fillId="0" borderId="193" xfId="62" applyNumberFormat="1" applyFont="1" applyBorder="1">
      <alignment/>
      <protection/>
    </xf>
    <xf numFmtId="178" fontId="31" fillId="0" borderId="156" xfId="62" applyNumberFormat="1" applyFont="1" applyBorder="1" applyAlignment="1">
      <alignment vertical="center"/>
      <protection/>
    </xf>
    <xf numFmtId="178" fontId="31" fillId="0" borderId="107" xfId="62" applyNumberFormat="1" applyFont="1" applyBorder="1" applyAlignment="1">
      <alignment vertical="center"/>
      <protection/>
    </xf>
    <xf numFmtId="178" fontId="31" fillId="0" borderId="175" xfId="62" applyNumberFormat="1" applyFont="1" applyBorder="1" applyAlignment="1">
      <alignment vertical="center"/>
      <protection/>
    </xf>
    <xf numFmtId="178" fontId="31" fillId="0" borderId="194" xfId="62" applyNumberFormat="1" applyFont="1" applyBorder="1" applyAlignment="1">
      <alignment vertical="center"/>
      <protection/>
    </xf>
    <xf numFmtId="178" fontId="31" fillId="0" borderId="106" xfId="62" applyNumberFormat="1" applyFont="1" applyBorder="1" applyAlignment="1">
      <alignment vertical="center"/>
      <protection/>
    </xf>
    <xf numFmtId="178" fontId="31" fillId="0" borderId="105" xfId="62" applyNumberFormat="1" applyFont="1" applyBorder="1" applyAlignment="1">
      <alignment horizontal="center" vertical="center"/>
      <protection/>
    </xf>
    <xf numFmtId="178" fontId="31" fillId="0" borderId="195" xfId="62" applyNumberFormat="1" applyBorder="1" applyAlignment="1">
      <alignment horizontal="center"/>
      <protection/>
    </xf>
    <xf numFmtId="178" fontId="31" fillId="0" borderId="196" xfId="62" applyNumberFormat="1" applyBorder="1" applyAlignment="1">
      <alignment horizontal="center"/>
      <protection/>
    </xf>
    <xf numFmtId="178" fontId="31" fillId="0" borderId="197" xfId="62" applyNumberFormat="1" applyBorder="1" applyAlignment="1">
      <alignment horizontal="center"/>
      <protection/>
    </xf>
    <xf numFmtId="178" fontId="31" fillId="0" borderId="71" xfId="62" applyNumberFormat="1" applyBorder="1" applyAlignment="1">
      <alignment horizontal="center" vertical="center"/>
      <protection/>
    </xf>
    <xf numFmtId="178" fontId="31" fillId="0" borderId="198" xfId="62" applyNumberFormat="1" applyBorder="1" applyAlignment="1">
      <alignment horizontal="center" vertical="center"/>
      <protection/>
    </xf>
    <xf numFmtId="178" fontId="41" fillId="0" borderId="138" xfId="62" applyNumberFormat="1" applyFont="1" applyBorder="1" applyAlignment="1">
      <alignment horizontal="right"/>
      <protection/>
    </xf>
    <xf numFmtId="178" fontId="31" fillId="0" borderId="98" xfId="62" applyNumberFormat="1" applyBorder="1" applyAlignment="1">
      <alignment horizontal="right"/>
      <protection/>
    </xf>
    <xf numFmtId="178" fontId="31" fillId="0" borderId="99" xfId="62" applyNumberFormat="1" applyBorder="1" applyAlignment="1">
      <alignment horizontal="right"/>
      <protection/>
    </xf>
    <xf numFmtId="178" fontId="31" fillId="0" borderId="167" xfId="62" applyNumberFormat="1" applyBorder="1" applyAlignment="1">
      <alignment horizontal="right"/>
      <protection/>
    </xf>
    <xf numFmtId="178" fontId="41" fillId="0" borderId="143" xfId="62" applyNumberFormat="1" applyFont="1" applyBorder="1" applyAlignment="1">
      <alignment horizontal="right" vertical="center"/>
      <protection/>
    </xf>
    <xf numFmtId="178" fontId="31" fillId="0" borderId="168" xfId="62" applyNumberFormat="1" applyBorder="1" applyAlignment="1">
      <alignment horizontal="right"/>
      <protection/>
    </xf>
    <xf numFmtId="178" fontId="41" fillId="0" borderId="142" xfId="62" applyNumberFormat="1" applyFont="1" applyFill="1" applyBorder="1" applyAlignment="1">
      <alignment horizontal="right" vertical="center"/>
      <protection/>
    </xf>
    <xf numFmtId="178" fontId="31" fillId="0" borderId="139" xfId="62" applyNumberFormat="1" applyBorder="1" applyAlignment="1">
      <alignment horizontal="right" vertical="center"/>
      <protection/>
    </xf>
    <xf numFmtId="178" fontId="31" fillId="0" borderId="167" xfId="62" applyNumberFormat="1" applyBorder="1" applyAlignment="1">
      <alignment horizontal="right" vertical="center"/>
      <protection/>
    </xf>
    <xf numFmtId="178" fontId="31" fillId="0" borderId="168" xfId="62" applyNumberFormat="1" applyBorder="1" applyAlignment="1">
      <alignment horizontal="right" vertical="center"/>
      <protection/>
    </xf>
    <xf numFmtId="178" fontId="41" fillId="0" borderId="141" xfId="62" applyNumberFormat="1" applyFont="1" applyBorder="1" applyAlignment="1">
      <alignment horizontal="right" vertical="center"/>
      <protection/>
    </xf>
    <xf numFmtId="178" fontId="31" fillId="0" borderId="139" xfId="62" applyNumberFormat="1" applyBorder="1" applyAlignment="1">
      <alignment vertical="center"/>
      <protection/>
    </xf>
    <xf numFmtId="178" fontId="31" fillId="0" borderId="169" xfId="62" applyNumberFormat="1" applyBorder="1" applyAlignment="1">
      <alignment horizontal="right" vertical="center"/>
      <protection/>
    </xf>
    <xf numFmtId="178" fontId="31" fillId="0" borderId="0" xfId="62" applyNumberFormat="1" applyFont="1" applyBorder="1" applyAlignment="1" quotePrefix="1">
      <alignment horizontal="right" vertical="center"/>
      <protection/>
    </xf>
    <xf numFmtId="178" fontId="31" fillId="0" borderId="81" xfId="62" applyNumberFormat="1" applyFont="1" applyBorder="1" applyAlignment="1">
      <alignment horizontal="right" vertical="center"/>
      <protection/>
    </xf>
    <xf numFmtId="178" fontId="31" fillId="0" borderId="83" xfId="62" applyNumberFormat="1" applyBorder="1" applyAlignment="1">
      <alignment horizontal="right" vertical="center"/>
      <protection/>
    </xf>
    <xf numFmtId="178" fontId="31" fillId="0" borderId="191" xfId="62" applyNumberFormat="1" applyFont="1" applyFill="1" applyBorder="1" applyAlignment="1">
      <alignment horizontal="right" vertical="center"/>
      <protection/>
    </xf>
    <xf numFmtId="178" fontId="31" fillId="0" borderId="147" xfId="62" applyNumberFormat="1" applyBorder="1" applyAlignment="1">
      <alignment horizontal="right" vertical="center"/>
      <protection/>
    </xf>
    <xf numFmtId="178" fontId="31" fillId="0" borderId="191" xfId="62" applyNumberFormat="1" applyFont="1" applyBorder="1" applyAlignment="1">
      <alignment horizontal="right" vertical="center"/>
      <protection/>
    </xf>
    <xf numFmtId="178" fontId="31" fillId="0" borderId="82" xfId="62" applyNumberFormat="1" applyBorder="1" applyAlignment="1" quotePrefix="1">
      <alignment horizontal="right" vertical="center"/>
      <protection/>
    </xf>
    <xf numFmtId="178" fontId="31" fillId="0" borderId="36" xfId="62" applyNumberFormat="1" applyBorder="1" applyAlignment="1">
      <alignment horizontal="center" vertical="center"/>
      <protection/>
    </xf>
    <xf numFmtId="178" fontId="31" fillId="0" borderId="131" xfId="62" applyNumberFormat="1" applyBorder="1" applyAlignment="1">
      <alignment horizontal="center" vertical="center"/>
      <protection/>
    </xf>
    <xf numFmtId="178" fontId="31" fillId="0" borderId="150" xfId="62" applyNumberFormat="1" applyFont="1" applyBorder="1" applyAlignment="1" quotePrefix="1">
      <alignment horizontal="right" vertical="center"/>
      <protection/>
    </xf>
    <xf numFmtId="178" fontId="31" fillId="0" borderId="117" xfId="62" applyNumberFormat="1" applyFont="1" applyBorder="1" applyAlignment="1">
      <alignment horizontal="right" vertical="center"/>
      <protection/>
    </xf>
    <xf numFmtId="178" fontId="31" fillId="0" borderId="171" xfId="62" applyNumberFormat="1" applyFont="1" applyBorder="1" applyAlignment="1">
      <alignment horizontal="right" vertical="center"/>
      <protection/>
    </xf>
    <xf numFmtId="178" fontId="31" fillId="0" borderId="148" xfId="62" applyNumberFormat="1" applyBorder="1" applyAlignment="1">
      <alignment horizontal="right" vertical="center"/>
      <protection/>
    </xf>
    <xf numFmtId="178" fontId="31" fillId="0" borderId="47" xfId="62" applyNumberFormat="1" applyFont="1" applyBorder="1" applyAlignment="1" quotePrefix="1">
      <alignment horizontal="right" vertical="center"/>
      <protection/>
    </xf>
    <xf numFmtId="178" fontId="31" fillId="0" borderId="171" xfId="62" applyNumberFormat="1" applyFont="1" applyFill="1" applyBorder="1" applyAlignment="1">
      <alignment horizontal="right" vertical="center"/>
      <protection/>
    </xf>
    <xf numFmtId="178" fontId="31" fillId="0" borderId="151" xfId="62" applyNumberFormat="1" applyBorder="1" applyAlignment="1">
      <alignment horizontal="right" vertical="center"/>
      <protection/>
    </xf>
    <xf numFmtId="178" fontId="31" fillId="0" borderId="149" xfId="62" applyNumberFormat="1" applyBorder="1" applyAlignment="1" quotePrefix="1">
      <alignment horizontal="right" vertical="center"/>
      <protection/>
    </xf>
    <xf numFmtId="178" fontId="31" fillId="0" borderId="46" xfId="62" applyNumberFormat="1" applyBorder="1" applyAlignment="1">
      <alignment horizontal="center" vertical="center"/>
      <protection/>
    </xf>
    <xf numFmtId="178" fontId="31" fillId="0" borderId="133" xfId="62" applyNumberFormat="1" applyBorder="1" applyAlignment="1">
      <alignment horizontal="center" vertical="center"/>
      <protection/>
    </xf>
    <xf numFmtId="178" fontId="31" fillId="0" borderId="155" xfId="62" applyNumberFormat="1" applyFont="1" applyBorder="1" applyAlignment="1">
      <alignment vertical="center"/>
      <protection/>
    </xf>
    <xf numFmtId="178" fontId="31" fillId="0" borderId="157" xfId="62" applyNumberFormat="1" applyFont="1" applyFill="1" applyBorder="1" applyAlignment="1">
      <alignment vertical="center"/>
      <protection/>
    </xf>
    <xf numFmtId="178" fontId="31" fillId="0" borderId="158" xfId="62" applyNumberFormat="1" applyFont="1" applyBorder="1" applyAlignment="1">
      <alignment vertical="center"/>
      <protection/>
    </xf>
    <xf numFmtId="178" fontId="31" fillId="0" borderId="157" xfId="62" applyNumberFormat="1" applyFont="1" applyBorder="1" applyAlignment="1" quotePrefix="1">
      <alignment vertical="center"/>
      <protection/>
    </xf>
    <xf numFmtId="178" fontId="31" fillId="0" borderId="122" xfId="62" applyNumberFormat="1" applyFont="1" applyBorder="1" applyAlignment="1">
      <alignment vertical="center"/>
      <protection/>
    </xf>
    <xf numFmtId="178" fontId="41" fillId="0" borderId="126" xfId="62" applyNumberFormat="1" applyFont="1" applyFill="1" applyBorder="1" applyAlignment="1">
      <alignment vertical="center"/>
      <protection/>
    </xf>
    <xf numFmtId="178" fontId="41" fillId="0" borderId="142" xfId="62" applyNumberFormat="1" applyFont="1" applyFill="1" applyBorder="1" applyAlignment="1">
      <alignment vertical="center"/>
      <protection/>
    </xf>
    <xf numFmtId="178" fontId="41" fillId="0" borderId="127" xfId="62" applyNumberFormat="1" applyFont="1" applyFill="1" applyBorder="1" applyAlignment="1">
      <alignment vertical="center"/>
      <protection/>
    </xf>
    <xf numFmtId="178" fontId="31" fillId="0" borderId="54" xfId="62" applyNumberFormat="1" applyBorder="1" applyAlignment="1">
      <alignment vertical="center"/>
      <protection/>
    </xf>
    <xf numFmtId="178" fontId="31" fillId="0" borderId="199" xfId="62" applyNumberFormat="1" applyBorder="1" applyAlignment="1">
      <alignment vertical="center"/>
      <protection/>
    </xf>
    <xf numFmtId="178" fontId="31" fillId="0" borderId="200" xfId="62" applyNumberFormat="1" applyBorder="1" applyAlignment="1">
      <alignment vertical="center"/>
      <protection/>
    </xf>
    <xf numFmtId="178" fontId="31" fillId="0" borderId="56" xfId="62" applyNumberFormat="1" applyBorder="1" applyAlignment="1">
      <alignment vertical="center"/>
      <protection/>
    </xf>
    <xf numFmtId="178" fontId="31" fillId="0" borderId="151" xfId="62" applyNumberFormat="1" applyBorder="1" applyAlignment="1">
      <alignment vertical="center"/>
      <protection/>
    </xf>
    <xf numFmtId="178" fontId="31" fillId="0" borderId="201" xfId="62" applyNumberFormat="1" applyBorder="1" applyAlignment="1">
      <alignment vertical="center"/>
      <protection/>
    </xf>
    <xf numFmtId="178" fontId="31" fillId="0" borderId="202" xfId="62" applyNumberFormat="1" applyBorder="1" applyAlignment="1">
      <alignment vertical="center"/>
      <protection/>
    </xf>
    <xf numFmtId="178" fontId="31" fillId="0" borderId="203" xfId="62" applyNumberFormat="1" applyBorder="1" applyAlignment="1">
      <alignment vertical="center"/>
      <protection/>
    </xf>
    <xf numFmtId="178" fontId="31" fillId="0" borderId="158" xfId="62" applyNumberFormat="1" applyBorder="1" applyAlignment="1">
      <alignment vertical="center"/>
      <protection/>
    </xf>
    <xf numFmtId="178" fontId="31" fillId="0" borderId="204" xfId="62" applyNumberFormat="1" applyBorder="1" applyAlignment="1">
      <alignment vertical="center"/>
      <protection/>
    </xf>
    <xf numFmtId="178" fontId="31" fillId="0" borderId="97" xfId="62" applyNumberFormat="1" applyFill="1" applyBorder="1" applyAlignment="1">
      <alignment vertical="center"/>
      <protection/>
    </xf>
    <xf numFmtId="178" fontId="31" fillId="0" borderId="98" xfId="62" applyNumberFormat="1" applyFill="1" applyBorder="1" applyAlignment="1">
      <alignment vertical="center"/>
      <protection/>
    </xf>
    <xf numFmtId="178" fontId="31" fillId="0" borderId="100" xfId="62" applyNumberFormat="1" applyFill="1" applyBorder="1" applyAlignment="1">
      <alignment vertical="center"/>
      <protection/>
    </xf>
    <xf numFmtId="178" fontId="31" fillId="0" borderId="127" xfId="62" applyNumberFormat="1" applyFill="1" applyBorder="1" applyAlignment="1">
      <alignment vertical="center"/>
      <protection/>
    </xf>
    <xf numFmtId="178" fontId="31" fillId="0" borderId="110" xfId="62" applyNumberFormat="1" applyBorder="1" applyAlignment="1">
      <alignment horizontal="right" vertical="center"/>
      <protection/>
    </xf>
    <xf numFmtId="178" fontId="31" fillId="0" borderId="90" xfId="62" applyNumberFormat="1" applyBorder="1" applyAlignment="1">
      <alignment horizontal="right" vertical="center"/>
      <protection/>
    </xf>
    <xf numFmtId="178" fontId="31" fillId="0" borderId="114" xfId="62" applyNumberFormat="1" applyBorder="1" applyAlignment="1">
      <alignment horizontal="right" vertical="center"/>
      <protection/>
    </xf>
    <xf numFmtId="178" fontId="31" fillId="0" borderId="190" xfId="62" applyNumberFormat="1" applyBorder="1" applyAlignment="1">
      <alignment horizontal="right" vertical="center"/>
      <protection/>
    </xf>
    <xf numFmtId="178" fontId="31" fillId="0" borderId="110" xfId="62" applyNumberFormat="1" applyBorder="1" applyAlignment="1" quotePrefix="1">
      <alignment horizontal="center" vertical="center"/>
      <protection/>
    </xf>
    <xf numFmtId="178" fontId="31" fillId="0" borderId="81" xfId="62" applyNumberFormat="1" applyBorder="1" applyAlignment="1">
      <alignment horizontal="center" vertical="center"/>
      <protection/>
    </xf>
    <xf numFmtId="178" fontId="31" fillId="0" borderId="0" xfId="62" applyNumberFormat="1" applyBorder="1" applyAlignment="1">
      <alignment horizontal="center" vertical="center"/>
      <protection/>
    </xf>
    <xf numFmtId="178" fontId="31" fillId="0" borderId="115" xfId="62" applyNumberFormat="1" applyBorder="1" applyAlignment="1">
      <alignment horizontal="right" vertical="center"/>
      <protection/>
    </xf>
    <xf numFmtId="178" fontId="31" fillId="0" borderId="172" xfId="62" applyNumberFormat="1" applyBorder="1" applyAlignment="1">
      <alignment horizontal="right" vertical="center"/>
      <protection/>
    </xf>
    <xf numFmtId="178" fontId="31" fillId="0" borderId="56" xfId="62" applyNumberFormat="1" applyBorder="1" applyAlignment="1">
      <alignment horizontal="right" vertical="center"/>
      <protection/>
    </xf>
    <xf numFmtId="178" fontId="31" fillId="0" borderId="115" xfId="62" applyNumberFormat="1" applyBorder="1" applyAlignment="1" quotePrefix="1">
      <alignment horizontal="center" vertical="center"/>
      <protection/>
    </xf>
    <xf numFmtId="178" fontId="31" fillId="0" borderId="117" xfId="62" applyNumberFormat="1" applyBorder="1" applyAlignment="1">
      <alignment horizontal="center" vertical="center"/>
      <protection/>
    </xf>
    <xf numFmtId="178" fontId="31" fillId="0" borderId="105" xfId="62" applyNumberFormat="1" applyBorder="1" applyAlignment="1">
      <alignment horizontal="right" vertical="center"/>
      <protection/>
    </xf>
    <xf numFmtId="178" fontId="31" fillId="0" borderId="205" xfId="62" applyNumberFormat="1" applyBorder="1" applyAlignment="1">
      <alignment vertical="center"/>
      <protection/>
    </xf>
    <xf numFmtId="178" fontId="31" fillId="0" borderId="120" xfId="62" applyNumberFormat="1" applyBorder="1" applyAlignment="1">
      <alignment vertical="center"/>
      <protection/>
    </xf>
    <xf numFmtId="178" fontId="31" fillId="0" borderId="105" xfId="62" applyNumberFormat="1" applyBorder="1" applyAlignment="1" quotePrefix="1">
      <alignment vertical="center"/>
      <protection/>
    </xf>
    <xf numFmtId="178" fontId="36" fillId="0" borderId="122" xfId="62" applyNumberFormat="1" applyFont="1" applyBorder="1" applyAlignment="1">
      <alignment vertical="center"/>
      <protection/>
    </xf>
    <xf numFmtId="178" fontId="31" fillId="0" borderId="122" xfId="62" applyNumberFormat="1" applyFont="1" applyBorder="1" applyAlignment="1" quotePrefix="1">
      <alignment horizontal="right" vertical="center"/>
      <protection/>
    </xf>
    <xf numFmtId="178" fontId="31" fillId="0" borderId="105" xfId="62" applyNumberFormat="1" applyBorder="1" applyAlignment="1">
      <alignment horizontal="center"/>
      <protection/>
    </xf>
    <xf numFmtId="178" fontId="31" fillId="0" borderId="206" xfId="62" applyNumberFormat="1" applyBorder="1" applyAlignment="1" quotePrefix="1">
      <alignment horizontal="center" vertical="center"/>
      <protection/>
    </xf>
    <xf numFmtId="178" fontId="31" fillId="0" borderId="161" xfId="62" applyNumberFormat="1" applyBorder="1" applyAlignment="1">
      <alignment horizontal="center" vertical="center"/>
      <protection/>
    </xf>
    <xf numFmtId="178" fontId="31" fillId="0" borderId="163" xfId="62" applyNumberFormat="1" applyBorder="1" applyAlignment="1">
      <alignment horizontal="center" vertical="center"/>
      <protection/>
    </xf>
    <xf numFmtId="178" fontId="31" fillId="0" borderId="206" xfId="62" applyNumberFormat="1" applyBorder="1" applyAlignment="1">
      <alignment horizontal="center" vertical="center"/>
      <protection/>
    </xf>
    <xf numFmtId="0" fontId="14" fillId="0" borderId="0" xfId="0" applyFont="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17" fillId="0" borderId="0" xfId="0" applyFont="1" applyAlignment="1">
      <alignment horizontal="center" vertical="center"/>
    </xf>
    <xf numFmtId="0" fontId="17" fillId="0" borderId="90" xfId="0" applyFont="1" applyBorder="1" applyAlignment="1">
      <alignment horizontal="center" vertical="center"/>
    </xf>
    <xf numFmtId="0" fontId="0" fillId="0" borderId="26" xfId="0"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207"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85" xfId="0" applyFont="1" applyBorder="1" applyAlignment="1">
      <alignment horizontal="center" vertical="center"/>
    </xf>
    <xf numFmtId="0" fontId="5" fillId="0" borderId="208" xfId="0" applyFont="1" applyBorder="1" applyAlignment="1">
      <alignment horizontal="center" vertical="center"/>
    </xf>
    <xf numFmtId="0" fontId="5" fillId="0" borderId="25" xfId="0" applyFont="1" applyBorder="1" applyAlignment="1">
      <alignment horizontal="center" vertical="center"/>
    </xf>
    <xf numFmtId="0" fontId="5" fillId="0" borderId="95" xfId="0" applyFont="1" applyBorder="1" applyAlignment="1">
      <alignment horizontal="center" vertical="center"/>
    </xf>
    <xf numFmtId="0" fontId="5" fillId="0" borderId="86" xfId="0" applyFont="1" applyBorder="1" applyAlignment="1">
      <alignment horizontal="center" vertical="center"/>
    </xf>
    <xf numFmtId="0" fontId="5" fillId="0" borderId="24" xfId="0" applyFont="1" applyBorder="1" applyAlignment="1">
      <alignment horizontal="center" vertical="center"/>
    </xf>
    <xf numFmtId="0" fontId="5" fillId="0" borderId="88" xfId="0" applyFont="1" applyBorder="1" applyAlignment="1">
      <alignment horizontal="center" vertical="center"/>
    </xf>
    <xf numFmtId="0" fontId="16" fillId="0" borderId="0" xfId="0" applyFont="1" applyAlignment="1">
      <alignment horizontal="center" vertical="center"/>
    </xf>
    <xf numFmtId="0" fontId="5" fillId="0" borderId="27" xfId="0" applyFont="1" applyBorder="1" applyAlignment="1">
      <alignment horizontal="center" vertical="center"/>
    </xf>
    <xf numFmtId="0" fontId="5" fillId="0" borderId="209" xfId="0" applyFont="1" applyBorder="1" applyAlignment="1">
      <alignment horizontal="center" vertical="center"/>
    </xf>
    <xf numFmtId="0" fontId="5" fillId="0" borderId="92" xfId="0" applyFont="1" applyBorder="1" applyAlignment="1">
      <alignment horizontal="center" vertical="center"/>
    </xf>
    <xf numFmtId="176" fontId="16" fillId="0" borderId="0" xfId="0" applyNumberFormat="1" applyFont="1" applyFill="1" applyBorder="1" applyAlignment="1" applyProtection="1">
      <alignment horizontal="center" vertical="center"/>
      <protection/>
    </xf>
    <xf numFmtId="0" fontId="5" fillId="0" borderId="210" xfId="0" applyFont="1" applyBorder="1" applyAlignment="1">
      <alignment horizontal="center" vertical="center"/>
    </xf>
    <xf numFmtId="0" fontId="5" fillId="0" borderId="84" xfId="0" applyFont="1" applyBorder="1" applyAlignment="1">
      <alignment horizontal="center" vertical="center"/>
    </xf>
    <xf numFmtId="0" fontId="5" fillId="0" borderId="211" xfId="0" applyFont="1" applyBorder="1" applyAlignment="1">
      <alignment horizontal="center" vertical="center"/>
    </xf>
    <xf numFmtId="0" fontId="5" fillId="0" borderId="212" xfId="0" applyFont="1" applyBorder="1" applyAlignment="1">
      <alignment horizontal="center" vertical="center"/>
    </xf>
    <xf numFmtId="0" fontId="5" fillId="0" borderId="94" xfId="0" applyFont="1" applyBorder="1" applyAlignment="1">
      <alignment horizontal="center" vertical="center"/>
    </xf>
    <xf numFmtId="0" fontId="5" fillId="0" borderId="96" xfId="0" applyFont="1" applyBorder="1" applyAlignment="1">
      <alignment horizontal="center" vertical="center"/>
    </xf>
    <xf numFmtId="0" fontId="5" fillId="0" borderId="81" xfId="0" applyFont="1" applyBorder="1" applyAlignment="1">
      <alignment horizontal="center" vertical="center"/>
    </xf>
    <xf numFmtId="0" fontId="5" fillId="0" borderId="35" xfId="0" applyFont="1" applyBorder="1" applyAlignment="1">
      <alignment horizontal="center" vertical="center"/>
    </xf>
    <xf numFmtId="0" fontId="5" fillId="0" borderId="191" xfId="0" applyFont="1" applyBorder="1" applyAlignment="1">
      <alignment horizontal="center" vertical="center"/>
    </xf>
    <xf numFmtId="0" fontId="5" fillId="0" borderId="213" xfId="0" applyFont="1" applyBorder="1" applyAlignment="1">
      <alignment horizontal="center" vertical="center"/>
    </xf>
    <xf numFmtId="0" fontId="5" fillId="0" borderId="87"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6" fillId="0" borderId="214" xfId="0" applyFont="1" applyBorder="1" applyAlignment="1">
      <alignment horizontal="center" vertical="center"/>
    </xf>
    <xf numFmtId="0" fontId="26" fillId="0" borderId="215" xfId="0" applyFont="1" applyBorder="1" applyAlignment="1">
      <alignment horizontal="center" vertical="center"/>
    </xf>
    <xf numFmtId="0" fontId="19" fillId="0" borderId="96" xfId="0" applyFont="1" applyBorder="1" applyAlignment="1">
      <alignment horizontal="center" vertical="center"/>
    </xf>
    <xf numFmtId="0" fontId="19" fillId="0" borderId="35" xfId="0" applyFont="1" applyBorder="1" applyAlignment="1">
      <alignment horizontal="center" vertical="center"/>
    </xf>
    <xf numFmtId="0" fontId="22" fillId="0" borderId="213" xfId="0" applyFont="1" applyBorder="1" applyAlignment="1">
      <alignment horizontal="center" vertical="center"/>
    </xf>
    <xf numFmtId="0" fontId="22" fillId="0" borderId="83" xfId="0" applyFont="1" applyBorder="1" applyAlignment="1">
      <alignment horizontal="center" vertical="center"/>
    </xf>
    <xf numFmtId="0" fontId="22" fillId="0" borderId="87" xfId="0" applyFont="1" applyBorder="1" applyAlignment="1">
      <alignment horizontal="center" vertical="center"/>
    </xf>
    <xf numFmtId="0" fontId="22" fillId="0" borderId="96"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35" xfId="0" applyFont="1" applyBorder="1" applyAlignment="1">
      <alignment horizontal="center" vertical="center" wrapText="1"/>
    </xf>
    <xf numFmtId="0" fontId="18" fillId="0" borderId="96" xfId="0" applyFont="1" applyBorder="1" applyAlignment="1">
      <alignment horizontal="center" vertical="center"/>
    </xf>
    <xf numFmtId="0" fontId="18" fillId="0" borderId="35" xfId="0" applyFont="1" applyBorder="1" applyAlignment="1">
      <alignment horizontal="center" vertical="center"/>
    </xf>
    <xf numFmtId="0" fontId="22" fillId="0" borderId="96" xfId="0" applyFont="1" applyBorder="1" applyAlignment="1">
      <alignment horizontal="center" vertical="center"/>
    </xf>
    <xf numFmtId="0" fontId="22" fillId="0" borderId="35" xfId="0" applyFont="1"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textRotation="255"/>
    </xf>
    <xf numFmtId="0" fontId="0" fillId="0" borderId="29" xfId="0" applyBorder="1" applyAlignment="1">
      <alignment horizontal="center" vertical="center" textRotation="255"/>
    </xf>
    <xf numFmtId="0" fontId="27" fillId="0" borderId="29" xfId="0" applyFont="1" applyBorder="1" applyAlignment="1">
      <alignment horizontal="center" vertical="center" textRotation="255"/>
    </xf>
    <xf numFmtId="0" fontId="1" fillId="0" borderId="29" xfId="0" applyFont="1" applyBorder="1" applyAlignment="1">
      <alignment horizontal="center" vertical="center"/>
    </xf>
    <xf numFmtId="0" fontId="19" fillId="0" borderId="0" xfId="0" applyFont="1" applyAlignment="1">
      <alignment horizontal="center" vertical="center"/>
    </xf>
    <xf numFmtId="0" fontId="19" fillId="0" borderId="216" xfId="0" applyFont="1" applyBorder="1" applyAlignment="1">
      <alignment horizontal="center" vertical="center"/>
    </xf>
    <xf numFmtId="0" fontId="19" fillId="0" borderId="217" xfId="0" applyFont="1" applyBorder="1" applyAlignment="1">
      <alignment horizontal="center" vertical="center"/>
    </xf>
    <xf numFmtId="0" fontId="19" fillId="0" borderId="218" xfId="0" applyFont="1" applyBorder="1" applyAlignment="1">
      <alignment horizontal="center" vertical="center"/>
    </xf>
    <xf numFmtId="0" fontId="19" fillId="0" borderId="217" xfId="0" applyFont="1" applyBorder="1" applyAlignment="1">
      <alignment horizontal="center" vertical="center" wrapText="1"/>
    </xf>
    <xf numFmtId="0" fontId="19" fillId="0" borderId="218" xfId="0" applyFont="1" applyBorder="1" applyAlignment="1">
      <alignment horizontal="center" vertical="center" wrapText="1"/>
    </xf>
    <xf numFmtId="0" fontId="77" fillId="0" borderId="217" xfId="0" applyFont="1" applyBorder="1" applyAlignment="1">
      <alignment horizontal="center" vertical="center" wrapText="1"/>
    </xf>
    <xf numFmtId="0" fontId="77" fillId="0" borderId="218" xfId="0" applyFont="1" applyBorder="1" applyAlignment="1">
      <alignment horizontal="center" vertical="center" wrapText="1"/>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45" xfId="0" applyFont="1" applyBorder="1" applyAlignment="1">
      <alignment horizontal="center" vertical="center" wrapText="1"/>
    </xf>
    <xf numFmtId="0" fontId="19" fillId="0" borderId="17"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18" xfId="0" applyFont="1" applyBorder="1" applyAlignment="1">
      <alignment horizontal="center" vertical="center" wrapText="1"/>
    </xf>
    <xf numFmtId="0" fontId="24" fillId="0" borderId="24" xfId="0" applyFont="1" applyBorder="1" applyAlignment="1">
      <alignment horizontal="left" vertical="center"/>
    </xf>
    <xf numFmtId="0" fontId="19" fillId="0" borderId="43" xfId="0" applyFont="1" applyBorder="1" applyAlignment="1">
      <alignment horizontal="center" vertical="center"/>
    </xf>
    <xf numFmtId="0" fontId="19" fillId="0" borderId="219" xfId="0" applyFont="1" applyBorder="1" applyAlignment="1">
      <alignment horizontal="center" vertical="center"/>
    </xf>
    <xf numFmtId="0" fontId="19" fillId="0" borderId="34" xfId="0" applyFont="1" applyBorder="1" applyAlignment="1">
      <alignment horizontal="center" vertical="center"/>
    </xf>
    <xf numFmtId="0" fontId="19" fillId="0" borderId="220" xfId="0" applyFont="1" applyBorder="1" applyAlignment="1">
      <alignment horizontal="center" vertical="center"/>
    </xf>
    <xf numFmtId="0" fontId="19" fillId="0" borderId="24" xfId="0" applyFont="1" applyBorder="1" applyAlignment="1">
      <alignment horizontal="left" vertical="center"/>
    </xf>
    <xf numFmtId="0" fontId="23" fillId="0" borderId="24" xfId="0" applyFont="1" applyBorder="1" applyAlignment="1">
      <alignment horizontal="left" vertical="center"/>
    </xf>
    <xf numFmtId="0" fontId="23" fillId="0" borderId="27" xfId="0" applyFont="1" applyBorder="1" applyAlignment="1">
      <alignment horizontal="left" vertical="center"/>
    </xf>
    <xf numFmtId="0" fontId="25" fillId="0" borderId="24" xfId="0" applyFont="1" applyBorder="1" applyAlignment="1">
      <alignment horizontal="left" vertical="center"/>
    </xf>
    <xf numFmtId="0" fontId="22" fillId="0" borderId="79" xfId="0" applyFont="1" applyBorder="1" applyAlignment="1">
      <alignment horizontal="center" vertical="center"/>
    </xf>
    <xf numFmtId="0" fontId="22" fillId="0" borderId="29" xfId="0" applyFont="1" applyBorder="1" applyAlignment="1">
      <alignment horizontal="center" vertical="center"/>
    </xf>
    <xf numFmtId="0" fontId="22" fillId="0" borderId="80" xfId="0" applyFont="1" applyBorder="1" applyAlignment="1">
      <alignment horizontal="center" vertical="center"/>
    </xf>
    <xf numFmtId="0" fontId="8" fillId="0" borderId="42" xfId="61" applyFont="1" applyBorder="1" applyAlignment="1">
      <alignment horizontal="center" vertical="center" textRotation="255"/>
      <protection/>
    </xf>
    <xf numFmtId="0" fontId="8" fillId="0" borderId="38" xfId="61" applyFont="1" applyBorder="1" applyAlignment="1">
      <alignment horizontal="center" vertical="center" textRotation="255"/>
      <protection/>
    </xf>
    <xf numFmtId="0" fontId="8" fillId="0" borderId="221" xfId="61" applyFont="1" applyBorder="1" applyAlignment="1">
      <alignment horizontal="center" vertical="center" textRotation="255"/>
      <protection/>
    </xf>
    <xf numFmtId="0" fontId="1" fillId="0" borderId="77" xfId="61" applyFont="1" applyBorder="1" applyAlignment="1">
      <alignment horizontal="center" vertical="center"/>
      <protection/>
    </xf>
    <xf numFmtId="0" fontId="0" fillId="0" borderId="222" xfId="61" applyBorder="1" applyAlignment="1">
      <alignment horizontal="center" vertical="center"/>
      <protection/>
    </xf>
    <xf numFmtId="0" fontId="29" fillId="0" borderId="0" xfId="61" applyFont="1" applyAlignment="1">
      <alignment horizontal="center" vertical="center"/>
      <protection/>
    </xf>
    <xf numFmtId="0" fontId="19" fillId="0" borderId="0" xfId="61" applyFont="1" applyAlignment="1">
      <alignment horizontal="center" vertical="center"/>
      <protection/>
    </xf>
    <xf numFmtId="0" fontId="0" fillId="0" borderId="0" xfId="61" applyAlignment="1">
      <alignment horizontal="left" vertical="center"/>
      <protection/>
    </xf>
    <xf numFmtId="0" fontId="1" fillId="0" borderId="44" xfId="61" applyFont="1" applyBorder="1" applyAlignment="1">
      <alignment horizontal="center" vertical="center"/>
      <protection/>
    </xf>
    <xf numFmtId="0" fontId="0" fillId="0" borderId="44" xfId="61" applyBorder="1" applyAlignment="1">
      <alignment horizontal="center" vertical="center"/>
      <protection/>
    </xf>
    <xf numFmtId="0" fontId="1" fillId="0" borderId="223" xfId="61" applyFont="1" applyBorder="1" applyAlignment="1">
      <alignment horizontal="center" vertical="center" textRotation="255"/>
      <protection/>
    </xf>
    <xf numFmtId="0" fontId="1" fillId="0" borderId="224" xfId="61" applyFont="1" applyBorder="1" applyAlignment="1">
      <alignment horizontal="center" vertical="center" textRotation="255"/>
      <protection/>
    </xf>
    <xf numFmtId="0" fontId="1" fillId="0" borderId="225" xfId="61" applyFont="1" applyBorder="1" applyAlignment="1">
      <alignment horizontal="center" vertical="center" textRotation="255"/>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1" fillId="0" borderId="45" xfId="61" applyFont="1" applyBorder="1" applyAlignment="1">
      <alignment horizontal="center" vertical="center"/>
      <protection/>
    </xf>
    <xf numFmtId="0" fontId="1" fillId="0" borderId="17" xfId="61" applyFont="1" applyBorder="1" applyAlignment="1">
      <alignment horizontal="center" vertical="center"/>
      <protection/>
    </xf>
    <xf numFmtId="0" fontId="8" fillId="0" borderId="45" xfId="61" applyFont="1" applyBorder="1" applyAlignment="1">
      <alignment horizontal="center" vertical="center" textRotation="255"/>
      <protection/>
    </xf>
    <xf numFmtId="0" fontId="8" fillId="0" borderId="44" xfId="61" applyFont="1" applyBorder="1" applyAlignment="1">
      <alignment horizontal="center" vertical="center" textRotation="255"/>
      <protection/>
    </xf>
    <xf numFmtId="0" fontId="8" fillId="0" borderId="17" xfId="61" applyFont="1" applyBorder="1" applyAlignment="1">
      <alignment horizontal="center" vertical="center" textRotation="255"/>
      <protection/>
    </xf>
    <xf numFmtId="0" fontId="1" fillId="0" borderId="226" xfId="61" applyFont="1" applyBorder="1" applyAlignment="1">
      <alignment horizontal="center" vertical="center"/>
      <protection/>
    </xf>
    <xf numFmtId="0" fontId="1" fillId="0" borderId="28" xfId="61" applyFont="1" applyBorder="1" applyAlignment="1">
      <alignment horizontal="center" vertical="center"/>
      <protection/>
    </xf>
    <xf numFmtId="0" fontId="17" fillId="0" borderId="0" xfId="61" applyFont="1" applyAlignment="1">
      <alignment horizontal="center" vertical="center"/>
      <protection/>
    </xf>
    <xf numFmtId="0" fontId="1" fillId="0" borderId="42"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73" xfId="61" applyFont="1" applyBorder="1" applyAlignment="1">
      <alignment horizontal="center" vertical="center"/>
      <protection/>
    </xf>
    <xf numFmtId="0" fontId="0" fillId="0" borderId="223" xfId="61" applyBorder="1" applyAlignment="1">
      <alignment horizontal="center" vertical="center" textRotation="255"/>
      <protection/>
    </xf>
    <xf numFmtId="0" fontId="0" fillId="0" borderId="224" xfId="61" applyBorder="1" applyAlignment="1">
      <alignment horizontal="center" vertical="center" textRotation="255"/>
      <protection/>
    </xf>
    <xf numFmtId="0" fontId="0" fillId="0" borderId="225" xfId="61" applyBorder="1" applyAlignment="1">
      <alignment horizontal="center" vertical="center" textRotation="255"/>
      <protection/>
    </xf>
    <xf numFmtId="0" fontId="1" fillId="0" borderId="227" xfId="61" applyFont="1" applyBorder="1" applyAlignment="1">
      <alignment horizontal="center" vertical="center"/>
      <protection/>
    </xf>
    <xf numFmtId="0" fontId="0" fillId="0" borderId="227" xfId="61" applyBorder="1" applyAlignment="1">
      <alignment horizontal="center" vertical="center"/>
      <protection/>
    </xf>
    <xf numFmtId="0" fontId="0" fillId="0" borderId="220" xfId="61" applyBorder="1" applyAlignment="1">
      <alignment horizontal="center" vertical="center"/>
      <protection/>
    </xf>
    <xf numFmtId="0" fontId="8" fillId="0" borderId="228" xfId="61" applyFont="1" applyBorder="1" applyAlignment="1">
      <alignment horizontal="center" vertical="center" textRotation="255"/>
      <protection/>
    </xf>
    <xf numFmtId="178" fontId="31" fillId="0" borderId="229" xfId="62" applyNumberFormat="1" applyBorder="1" applyAlignment="1">
      <alignment/>
      <protection/>
    </xf>
    <xf numFmtId="178" fontId="31" fillId="0" borderId="230" xfId="62" applyNumberFormat="1" applyBorder="1" applyAlignment="1">
      <alignment/>
      <protection/>
    </xf>
    <xf numFmtId="178" fontId="31" fillId="0" borderId="231" xfId="62" applyNumberFormat="1" applyBorder="1" applyAlignment="1">
      <alignment/>
      <protection/>
    </xf>
    <xf numFmtId="178" fontId="31" fillId="0" borderId="232" xfId="62" applyNumberFormat="1" applyBorder="1" applyAlignment="1" quotePrefix="1">
      <alignment horizontal="center" vertical="center" wrapText="1"/>
      <protection/>
    </xf>
    <xf numFmtId="178" fontId="31" fillId="0" borderId="179" xfId="62" applyNumberFormat="1" applyBorder="1" applyAlignment="1">
      <alignment horizontal="center" vertical="center"/>
      <protection/>
    </xf>
    <xf numFmtId="178" fontId="31" fillId="0" borderId="124" xfId="62" applyNumberFormat="1" applyBorder="1" applyAlignment="1" quotePrefix="1">
      <alignment horizontal="center" vertical="center"/>
      <protection/>
    </xf>
    <xf numFmtId="178" fontId="31" fillId="0" borderId="123" xfId="62" applyNumberFormat="1" applyBorder="1" applyAlignment="1">
      <alignment horizontal="center" vertical="center"/>
      <protection/>
    </xf>
    <xf numFmtId="178" fontId="36" fillId="0" borderId="125" xfId="62" applyNumberFormat="1" applyFont="1" applyBorder="1" applyAlignment="1" quotePrefix="1">
      <alignment horizontal="center" vertical="center"/>
      <protection/>
    </xf>
    <xf numFmtId="178" fontId="36" fillId="0" borderId="125" xfId="62" applyNumberFormat="1" applyFont="1" applyBorder="1" applyAlignment="1">
      <alignment horizontal="center" vertical="center"/>
      <protection/>
    </xf>
    <xf numFmtId="178" fontId="36" fillId="0" borderId="233" xfId="62" applyNumberFormat="1" applyFont="1" applyBorder="1" applyAlignment="1">
      <alignment horizontal="center" vertical="center"/>
      <protection/>
    </xf>
    <xf numFmtId="178" fontId="36" fillId="0" borderId="234" xfId="62" applyNumberFormat="1" applyFont="1" applyBorder="1" applyAlignment="1" quotePrefix="1">
      <alignment horizontal="center" vertical="center"/>
      <protection/>
    </xf>
    <xf numFmtId="178" fontId="36" fillId="0" borderId="24" xfId="62" applyNumberFormat="1" applyFont="1" applyBorder="1" applyAlignment="1" quotePrefix="1">
      <alignment horizontal="center" vertical="center"/>
      <protection/>
    </xf>
    <xf numFmtId="178" fontId="36" fillId="0" borderId="57" xfId="62" applyNumberFormat="1" applyFont="1" applyBorder="1" applyAlignment="1" quotePrefix="1">
      <alignment horizontal="center" vertical="center"/>
      <protection/>
    </xf>
    <xf numFmtId="178" fontId="31" fillId="0" borderId="235" xfId="62" applyNumberFormat="1" applyBorder="1" applyAlignment="1">
      <alignment horizontal="center" vertical="center"/>
      <protection/>
    </xf>
    <xf numFmtId="178" fontId="31" fillId="0" borderId="236" xfId="62" applyNumberFormat="1" applyBorder="1" applyAlignment="1">
      <alignment horizontal="center" vertical="center"/>
      <protection/>
    </xf>
    <xf numFmtId="178" fontId="31" fillId="0" borderId="96" xfId="62" applyNumberFormat="1" applyBorder="1" applyAlignment="1">
      <alignment horizontal="center" vertical="center"/>
      <protection/>
    </xf>
    <xf numFmtId="178" fontId="31" fillId="0" borderId="177" xfId="62" applyNumberFormat="1" applyBorder="1" applyAlignment="1">
      <alignment horizontal="center" vertical="center"/>
      <protection/>
    </xf>
    <xf numFmtId="178" fontId="31" fillId="0" borderId="25" xfId="62" applyNumberFormat="1" applyBorder="1" applyAlignment="1" quotePrefix="1">
      <alignment horizontal="center" vertical="center"/>
      <protection/>
    </xf>
    <xf numFmtId="178" fontId="31" fillId="0" borderId="37" xfId="62" applyNumberFormat="1" applyBorder="1" applyAlignment="1">
      <alignment horizontal="center" vertical="center"/>
      <protection/>
    </xf>
    <xf numFmtId="178" fontId="36" fillId="0" borderId="237" xfId="62" applyNumberFormat="1" applyFont="1" applyBorder="1" applyAlignment="1" quotePrefix="1">
      <alignment horizontal="center" vertical="center"/>
      <protection/>
    </xf>
    <xf numFmtId="178" fontId="36" fillId="0" borderId="238" xfId="62" applyNumberFormat="1" applyFont="1" applyBorder="1" applyAlignment="1" quotePrefix="1">
      <alignment horizontal="center" vertical="center"/>
      <protection/>
    </xf>
    <xf numFmtId="178" fontId="36" fillId="0" borderId="239" xfId="62" applyNumberFormat="1" applyFont="1" applyBorder="1" applyAlignment="1" quotePrefix="1">
      <alignment horizontal="center" vertical="center"/>
      <protection/>
    </xf>
    <xf numFmtId="178" fontId="31" fillId="0" borderId="232" xfId="62" applyNumberFormat="1" applyBorder="1" applyAlignment="1" quotePrefix="1">
      <alignment horizontal="center" vertical="center"/>
      <protection/>
    </xf>
    <xf numFmtId="178" fontId="36" fillId="0" borderId="237" xfId="62" applyNumberFormat="1" applyFont="1" applyBorder="1" applyAlignment="1">
      <alignment horizontal="center" vertical="center"/>
      <protection/>
    </xf>
    <xf numFmtId="178" fontId="36" fillId="0" borderId="238" xfId="62" applyNumberFormat="1" applyFont="1" applyBorder="1" applyAlignment="1">
      <alignment horizontal="center" vertical="center"/>
      <protection/>
    </xf>
    <xf numFmtId="178" fontId="36" fillId="0" borderId="239" xfId="62" applyNumberFormat="1" applyFont="1" applyBorder="1" applyAlignment="1">
      <alignment horizontal="center" vertical="center"/>
      <protection/>
    </xf>
    <xf numFmtId="178" fontId="42" fillId="35" borderId="240" xfId="62" applyNumberFormat="1" applyFont="1" applyFill="1" applyBorder="1" applyAlignment="1" quotePrefix="1">
      <alignment horizontal="center" vertical="center"/>
      <protection/>
    </xf>
    <xf numFmtId="178" fontId="42" fillId="35" borderId="241" xfId="62" applyNumberFormat="1" applyFont="1" applyFill="1" applyBorder="1" applyAlignment="1" quotePrefix="1">
      <alignment horizontal="center" vertical="center"/>
      <protection/>
    </xf>
    <xf numFmtId="178" fontId="42" fillId="35" borderId="242" xfId="62" applyNumberFormat="1" applyFont="1" applyFill="1" applyBorder="1" applyAlignment="1" quotePrefix="1">
      <alignment horizontal="center" vertical="center"/>
      <protection/>
    </xf>
    <xf numFmtId="178" fontId="31" fillId="0" borderId="0" xfId="62" applyNumberFormat="1" applyAlignment="1">
      <alignment horizontal="center" wrapText="1"/>
      <protection/>
    </xf>
    <xf numFmtId="178" fontId="31" fillId="0" borderId="131" xfId="62" applyNumberFormat="1" applyBorder="1" applyAlignment="1">
      <alignment horizontal="left" wrapText="1"/>
      <protection/>
    </xf>
    <xf numFmtId="178" fontId="31" fillId="0" borderId="0" xfId="62" applyNumberFormat="1" applyBorder="1" applyAlignment="1">
      <alignment horizontal="left" wrapText="1"/>
      <protection/>
    </xf>
    <xf numFmtId="178" fontId="36" fillId="0" borderId="243" xfId="62" applyNumberFormat="1" applyFont="1" applyBorder="1" applyAlignment="1" quotePrefix="1">
      <alignment horizontal="center" vertical="center"/>
      <protection/>
    </xf>
    <xf numFmtId="178" fontId="36" fillId="0" borderId="233" xfId="62" applyNumberFormat="1" applyFont="1" applyBorder="1" applyAlignment="1" quotePrefix="1">
      <alignment horizontal="center" vertical="center"/>
      <protection/>
    </xf>
    <xf numFmtId="178" fontId="31" fillId="0" borderId="234" xfId="62" applyNumberFormat="1" applyBorder="1" applyAlignment="1">
      <alignment horizontal="center" vertical="center"/>
      <protection/>
    </xf>
    <xf numFmtId="178" fontId="31" fillId="0" borderId="24" xfId="62" applyNumberFormat="1" applyBorder="1" applyAlignment="1">
      <alignment horizontal="center" vertical="center"/>
      <protection/>
    </xf>
    <xf numFmtId="178" fontId="31" fillId="0" borderId="243" xfId="62" applyNumberFormat="1" applyBorder="1" applyAlignment="1">
      <alignment horizontal="center" vertical="center"/>
      <protection/>
    </xf>
    <xf numFmtId="178" fontId="31" fillId="0" borderId="244" xfId="62" applyNumberFormat="1" applyBorder="1" applyAlignment="1">
      <alignment horizontal="center" vertical="center"/>
      <protection/>
    </xf>
    <xf numFmtId="178" fontId="31" fillId="0" borderId="125" xfId="62" applyNumberFormat="1" applyBorder="1" applyAlignment="1" quotePrefix="1">
      <alignment horizontal="center" vertical="center"/>
      <protection/>
    </xf>
    <xf numFmtId="178" fontId="31" fillId="0" borderId="245" xfId="62" applyNumberFormat="1" applyBorder="1" applyAlignment="1">
      <alignment horizontal="center" vertical="center"/>
      <protection/>
    </xf>
    <xf numFmtId="178" fontId="31" fillId="0" borderId="238" xfId="62" applyNumberFormat="1" applyBorder="1" applyAlignment="1" quotePrefix="1">
      <alignment horizontal="center" vertical="center"/>
      <protection/>
    </xf>
    <xf numFmtId="178" fontId="31" fillId="0" borderId="246" xfId="62" applyNumberFormat="1" applyBorder="1" applyAlignment="1" quotePrefix="1">
      <alignment horizontal="center" vertical="center"/>
      <protection/>
    </xf>
    <xf numFmtId="178" fontId="31" fillId="0" borderId="238" xfId="62" applyNumberFormat="1" applyBorder="1" applyAlignment="1">
      <alignment horizontal="center" vertical="center"/>
      <protection/>
    </xf>
    <xf numFmtId="178" fontId="31" fillId="0" borderId="192" xfId="62" applyNumberFormat="1" applyBorder="1" applyAlignment="1">
      <alignment horizontal="center" vertical="center"/>
      <protection/>
    </xf>
    <xf numFmtId="178" fontId="42" fillId="36" borderId="240" xfId="62" applyNumberFormat="1" applyFont="1" applyFill="1" applyBorder="1" applyAlignment="1" quotePrefix="1">
      <alignment horizontal="center" vertical="center"/>
      <protection/>
    </xf>
    <xf numFmtId="178" fontId="42" fillId="36" borderId="241" xfId="62" applyNumberFormat="1" applyFont="1" applyFill="1" applyBorder="1" applyAlignment="1" quotePrefix="1">
      <alignment horizontal="center" vertical="center"/>
      <protection/>
    </xf>
    <xf numFmtId="178" fontId="42" fillId="36" borderId="242" xfId="62" applyNumberFormat="1" applyFont="1" applyFill="1" applyBorder="1" applyAlignment="1" quotePrefix="1">
      <alignment horizontal="center" vertical="center"/>
      <protection/>
    </xf>
    <xf numFmtId="178" fontId="31" fillId="0" borderId="239" xfId="62" applyNumberFormat="1" applyBorder="1" applyAlignment="1">
      <alignment horizontal="center" vertical="center"/>
      <protection/>
    </xf>
    <xf numFmtId="178" fontId="31" fillId="0" borderId="34" xfId="62" applyNumberFormat="1" applyBorder="1" applyAlignment="1">
      <alignment horizontal="center" vertical="center"/>
      <protection/>
    </xf>
    <xf numFmtId="178" fontId="36" fillId="0" borderId="240" xfId="62" applyNumberFormat="1" applyFont="1" applyBorder="1" applyAlignment="1" quotePrefix="1">
      <alignment horizontal="center" vertical="center"/>
      <protection/>
    </xf>
    <xf numFmtId="178" fontId="36" fillId="0" borderId="241" xfId="62" applyNumberFormat="1" applyFont="1" applyBorder="1" applyAlignment="1">
      <alignment horizontal="center" vertical="center"/>
      <protection/>
    </xf>
    <xf numFmtId="178" fontId="36" fillId="0" borderId="242" xfId="62" applyNumberFormat="1" applyFont="1" applyBorder="1" applyAlignment="1">
      <alignment horizontal="center" vertical="center"/>
      <protection/>
    </xf>
    <xf numFmtId="178" fontId="31" fillId="0" borderId="245" xfId="62" applyNumberFormat="1" applyBorder="1" applyAlignment="1" quotePrefix="1">
      <alignment horizontal="center" vertical="center"/>
      <protection/>
    </xf>
    <xf numFmtId="178" fontId="31" fillId="0" borderId="246" xfId="62" applyNumberFormat="1" applyBorder="1" applyAlignment="1">
      <alignment horizontal="center" vertical="center"/>
      <protection/>
    </xf>
    <xf numFmtId="178" fontId="31" fillId="0" borderId="166" xfId="62" applyNumberFormat="1" applyBorder="1" applyAlignment="1" quotePrefix="1">
      <alignment horizontal="center" vertical="center"/>
      <protection/>
    </xf>
    <xf numFmtId="178" fontId="31" fillId="0" borderId="134" xfId="62" applyNumberFormat="1" applyBorder="1" applyAlignment="1">
      <alignment horizontal="center" vertical="center"/>
      <protection/>
    </xf>
    <xf numFmtId="178" fontId="31" fillId="0" borderId="127" xfId="62" applyNumberFormat="1" applyBorder="1" applyAlignment="1">
      <alignment horizontal="left"/>
      <protection/>
    </xf>
    <xf numFmtId="178" fontId="31" fillId="0" borderId="185" xfId="62" applyNumberFormat="1" applyBorder="1" applyAlignment="1">
      <alignment horizontal="left"/>
      <protection/>
    </xf>
    <xf numFmtId="178" fontId="31" fillId="0" borderId="237" xfId="62" applyNumberFormat="1" applyBorder="1" applyAlignment="1">
      <alignment horizontal="center"/>
      <protection/>
    </xf>
    <xf numFmtId="178" fontId="31" fillId="0" borderId="246" xfId="62" applyNumberFormat="1" applyBorder="1" applyAlignment="1">
      <alignment horizontal="center"/>
      <protection/>
    </xf>
    <xf numFmtId="178" fontId="31" fillId="0" borderId="236" xfId="62" applyNumberFormat="1" applyBorder="1" applyAlignment="1">
      <alignment horizontal="left"/>
      <protection/>
    </xf>
    <xf numFmtId="178" fontId="31" fillId="0" borderId="247" xfId="62" applyNumberFormat="1" applyBorder="1" applyAlignment="1">
      <alignment horizontal="left"/>
      <protection/>
    </xf>
    <xf numFmtId="178" fontId="31" fillId="0" borderId="248" xfId="62" applyNumberFormat="1" applyBorder="1" applyAlignment="1">
      <alignment horizontal="center"/>
      <protection/>
    </xf>
    <xf numFmtId="178" fontId="31" fillId="0" borderId="249" xfId="62" applyNumberFormat="1" applyBorder="1" applyAlignment="1">
      <alignment horizontal="center"/>
      <protection/>
    </xf>
    <xf numFmtId="178" fontId="31" fillId="0" borderId="24" xfId="62" applyNumberFormat="1" applyBorder="1" applyAlignment="1" quotePrefix="1">
      <alignment horizontal="center" vertical="center"/>
      <protection/>
    </xf>
    <xf numFmtId="178" fontId="36" fillId="0" borderId="241" xfId="62" applyNumberFormat="1" applyFont="1" applyBorder="1" applyAlignment="1" quotePrefix="1">
      <alignment horizontal="center" vertical="center"/>
      <protection/>
    </xf>
    <xf numFmtId="178" fontId="31" fillId="0" borderId="250" xfId="62" applyNumberFormat="1" applyBorder="1" applyAlignment="1">
      <alignment horizontal="left"/>
      <protection/>
    </xf>
    <xf numFmtId="178" fontId="31" fillId="0" borderId="251" xfId="62" applyNumberFormat="1" applyBorder="1" applyAlignment="1">
      <alignment horizontal="left"/>
      <protection/>
    </xf>
    <xf numFmtId="178" fontId="31" fillId="0" borderId="136" xfId="62" applyNumberFormat="1" applyBorder="1" applyAlignment="1">
      <alignment horizontal="left"/>
      <protection/>
    </xf>
    <xf numFmtId="178" fontId="31" fillId="0" borderId="252" xfId="62" applyNumberFormat="1" applyBorder="1" applyAlignment="1">
      <alignment horizontal="left"/>
      <protection/>
    </xf>
    <xf numFmtId="178" fontId="31" fillId="0" borderId="253" xfId="62" applyNumberFormat="1" applyBorder="1" applyAlignment="1" quotePrefix="1">
      <alignment horizontal="center" vertical="center"/>
      <protection/>
    </xf>
    <xf numFmtId="178" fontId="36" fillId="37" borderId="136" xfId="62" applyNumberFormat="1" applyFont="1" applyFill="1" applyBorder="1" applyAlignment="1">
      <alignment horizontal="center" vertical="center"/>
      <protection/>
    </xf>
    <xf numFmtId="178" fontId="36" fillId="37" borderId="125" xfId="62" applyNumberFormat="1" applyFont="1" applyFill="1" applyBorder="1" applyAlignment="1">
      <alignment horizontal="center" vertical="center"/>
      <protection/>
    </xf>
    <xf numFmtId="178" fontId="36" fillId="37" borderId="233" xfId="62" applyNumberFormat="1" applyFont="1" applyFill="1" applyBorder="1" applyAlignment="1">
      <alignment horizontal="center" vertical="center"/>
      <protection/>
    </xf>
    <xf numFmtId="178" fontId="36" fillId="0" borderId="254" xfId="62" applyNumberFormat="1" applyFont="1" applyFill="1" applyBorder="1" applyAlignment="1" quotePrefix="1">
      <alignment horizontal="center" vertical="center"/>
      <protection/>
    </xf>
    <xf numFmtId="178" fontId="36" fillId="0" borderId="27" xfId="62" applyNumberFormat="1" applyFont="1" applyFill="1" applyBorder="1" applyAlignment="1" quotePrefix="1">
      <alignment horizontal="center" vertical="center"/>
      <protection/>
    </xf>
    <xf numFmtId="178" fontId="36" fillId="0" borderId="69" xfId="62" applyNumberFormat="1" applyFont="1" applyFill="1" applyBorder="1" applyAlignment="1" quotePrefix="1">
      <alignment horizontal="center" vertical="center"/>
      <protection/>
    </xf>
    <xf numFmtId="178" fontId="36" fillId="0" borderId="254" xfId="62" applyNumberFormat="1" applyFont="1" applyFill="1" applyBorder="1" applyAlignment="1">
      <alignment horizontal="center" vertical="center"/>
      <protection/>
    </xf>
    <xf numFmtId="178" fontId="36" fillId="0" borderId="27" xfId="62" applyNumberFormat="1" applyFont="1" applyFill="1" applyBorder="1" applyAlignment="1">
      <alignment horizontal="center" vertical="center"/>
      <protection/>
    </xf>
    <xf numFmtId="178" fontId="36" fillId="0" borderId="69" xfId="62" applyNumberFormat="1" applyFont="1" applyFill="1" applyBorder="1" applyAlignment="1">
      <alignment horizontal="center" vertical="center"/>
      <protection/>
    </xf>
    <xf numFmtId="178" fontId="36" fillId="0" borderId="236" xfId="62" applyNumberFormat="1" applyFont="1" applyBorder="1" applyAlignment="1" quotePrefix="1">
      <alignment horizontal="center" vertical="center"/>
      <protection/>
    </xf>
    <xf numFmtId="178" fontId="36" fillId="0" borderId="37" xfId="62" applyNumberFormat="1" applyFont="1" applyBorder="1" applyAlignment="1" quotePrefix="1">
      <alignment horizontal="center" vertical="center"/>
      <protection/>
    </xf>
    <xf numFmtId="178" fontId="36" fillId="0" borderId="247" xfId="62" applyNumberFormat="1" applyFont="1" applyBorder="1" applyAlignment="1" quotePrefix="1">
      <alignment horizontal="center" vertical="center"/>
      <protection/>
    </xf>
    <xf numFmtId="178" fontId="42" fillId="38" borderId="240" xfId="62" applyNumberFormat="1" applyFont="1" applyFill="1" applyBorder="1" applyAlignment="1" quotePrefix="1">
      <alignment horizontal="center" vertical="center"/>
      <protection/>
    </xf>
    <xf numFmtId="178" fontId="42" fillId="38" borderId="241" xfId="62" applyNumberFormat="1" applyFont="1" applyFill="1" applyBorder="1" applyAlignment="1" quotePrefix="1">
      <alignment horizontal="center" vertical="center"/>
      <protection/>
    </xf>
    <xf numFmtId="178" fontId="42" fillId="38" borderId="242" xfId="62" applyNumberFormat="1" applyFont="1" applyFill="1" applyBorder="1" applyAlignment="1" quotePrefix="1">
      <alignment horizontal="center" vertical="center"/>
      <protection/>
    </xf>
    <xf numFmtId="178" fontId="31" fillId="0" borderId="125" xfId="62" applyNumberFormat="1" applyBorder="1" applyAlignment="1">
      <alignment horizontal="center" vertical="center"/>
      <protection/>
    </xf>
    <xf numFmtId="178" fontId="31" fillId="0" borderId="233" xfId="62" applyNumberFormat="1" applyBorder="1" applyAlignment="1">
      <alignment horizontal="center" vertical="center"/>
      <protection/>
    </xf>
    <xf numFmtId="178" fontId="31" fillId="0" borderId="255" xfId="62" applyNumberFormat="1" applyBorder="1" applyAlignment="1">
      <alignment horizontal="center" vertical="center"/>
      <protection/>
    </xf>
    <xf numFmtId="178" fontId="31" fillId="0" borderId="164" xfId="62" applyNumberFormat="1" applyBorder="1" applyAlignment="1">
      <alignment horizontal="center" vertical="center"/>
      <protection/>
    </xf>
    <xf numFmtId="178" fontId="31" fillId="0" borderId="159" xfId="62" applyNumberFormat="1" applyBorder="1" applyAlignment="1">
      <alignment horizontal="center" vertical="center"/>
      <protection/>
    </xf>
    <xf numFmtId="178" fontId="31" fillId="0" borderId="243" xfId="62" applyNumberFormat="1" applyBorder="1" applyAlignment="1" quotePrefix="1">
      <alignment horizontal="center" vertical="center"/>
      <protection/>
    </xf>
    <xf numFmtId="178" fontId="31" fillId="0" borderId="244" xfId="62" applyNumberFormat="1" applyBorder="1" applyAlignment="1" quotePrefix="1">
      <alignment horizontal="center" vertical="center"/>
      <protection/>
    </xf>
    <xf numFmtId="178" fontId="36" fillId="0" borderId="256" xfId="62" applyNumberFormat="1" applyFont="1" applyBorder="1" applyAlignment="1">
      <alignment horizontal="center" vertical="center"/>
      <protection/>
    </xf>
    <xf numFmtId="178" fontId="31" fillId="0" borderId="239" xfId="62" applyNumberFormat="1" applyBorder="1" applyAlignment="1" quotePrefix="1">
      <alignment horizontal="center" vertical="center"/>
      <protection/>
    </xf>
    <xf numFmtId="178" fontId="36" fillId="0" borderId="242" xfId="62" applyNumberFormat="1" applyFont="1" applyBorder="1" applyAlignment="1" quotePrefix="1">
      <alignment horizontal="center" vertical="center"/>
      <protection/>
    </xf>
    <xf numFmtId="178" fontId="31" fillId="0" borderId="136" xfId="62" applyNumberFormat="1" applyBorder="1" applyAlignment="1">
      <alignment horizontal="center" vertical="center"/>
      <protection/>
    </xf>
    <xf numFmtId="178" fontId="36" fillId="0" borderId="236" xfId="62" applyNumberFormat="1" applyFont="1" applyBorder="1" applyAlignment="1">
      <alignment horizontal="center" vertical="center"/>
      <protection/>
    </xf>
    <xf numFmtId="178" fontId="36" fillId="0" borderId="37" xfId="62" applyNumberFormat="1" applyFont="1" applyBorder="1" applyAlignment="1">
      <alignment horizontal="center" vertical="center"/>
      <protection/>
    </xf>
    <xf numFmtId="178" fontId="36" fillId="0" borderId="255" xfId="62" applyNumberFormat="1" applyFont="1" applyBorder="1" applyAlignment="1">
      <alignment horizontal="center" vertical="center"/>
      <protection/>
    </xf>
    <xf numFmtId="178" fontId="36" fillId="0" borderId="240" xfId="62" applyNumberFormat="1" applyFont="1" applyBorder="1" applyAlignment="1">
      <alignment horizontal="center" vertical="center"/>
      <protection/>
    </xf>
    <xf numFmtId="178" fontId="31" fillId="0" borderId="257" xfId="62" applyNumberFormat="1" applyBorder="1" applyAlignment="1" quotePrefix="1">
      <alignment horizontal="center" vertical="center"/>
      <protection/>
    </xf>
    <xf numFmtId="178" fontId="31" fillId="0" borderId="258" xfId="62" applyNumberFormat="1" applyBorder="1" applyAlignment="1">
      <alignment horizontal="center" vertical="center"/>
      <protection/>
    </xf>
    <xf numFmtId="178" fontId="31" fillId="0" borderId="178" xfId="62" applyNumberFormat="1" applyBorder="1" applyAlignment="1">
      <alignment horizontal="center" vertical="center"/>
      <protection/>
    </xf>
    <xf numFmtId="178" fontId="31" fillId="0" borderId="233" xfId="62" applyNumberFormat="1" applyBorder="1" applyAlignment="1" quotePrefix="1">
      <alignment horizontal="center" vertical="center"/>
      <protection/>
    </xf>
    <xf numFmtId="178" fontId="31" fillId="0" borderId="255" xfId="62" applyNumberFormat="1" applyBorder="1" applyAlignment="1" quotePrefix="1">
      <alignment horizontal="center" vertical="center"/>
      <protection/>
    </xf>
    <xf numFmtId="178" fontId="31" fillId="0" borderId="259" xfId="62" applyNumberFormat="1" applyBorder="1" applyAlignment="1">
      <alignment/>
      <protection/>
    </xf>
    <xf numFmtId="178" fontId="31" fillId="0" borderId="260" xfId="62" applyNumberFormat="1" applyBorder="1" applyAlignment="1">
      <alignment/>
      <protection/>
    </xf>
    <xf numFmtId="178" fontId="31" fillId="0" borderId="131" xfId="62" applyNumberFormat="1" applyBorder="1" applyAlignment="1">
      <alignment horizontal="center" vertical="center"/>
      <protection/>
    </xf>
    <xf numFmtId="178" fontId="31" fillId="0" borderId="261" xfId="62" applyNumberFormat="1" applyBorder="1" applyAlignment="1">
      <alignment horizontal="center" vertical="center"/>
      <protection/>
    </xf>
    <xf numFmtId="178" fontId="31" fillId="0" borderId="262" xfId="62" applyNumberFormat="1" applyBorder="1" applyAlignment="1">
      <alignment horizontal="center" vertical="center"/>
      <protection/>
    </xf>
    <xf numFmtId="178" fontId="36" fillId="0" borderId="136" xfId="62" applyNumberFormat="1" applyFont="1" applyBorder="1" applyAlignment="1" quotePrefix="1">
      <alignment horizontal="center" vertical="center"/>
      <protection/>
    </xf>
    <xf numFmtId="178" fontId="36" fillId="0" borderId="131" xfId="62" applyNumberFormat="1" applyFont="1" applyBorder="1" applyAlignment="1">
      <alignment horizontal="center" vertical="center"/>
      <protection/>
    </xf>
    <xf numFmtId="178" fontId="36" fillId="0" borderId="131" xfId="62" applyNumberFormat="1" applyFont="1" applyBorder="1" applyAlignment="1" quotePrefix="1">
      <alignment horizontal="center" vertical="center"/>
      <protection/>
    </xf>
    <xf numFmtId="178" fontId="42" fillId="39" borderId="240" xfId="62" applyNumberFormat="1" applyFont="1" applyFill="1" applyBorder="1" applyAlignment="1">
      <alignment horizontal="center" vertical="center"/>
      <protection/>
    </xf>
    <xf numFmtId="178" fontId="42" fillId="39" borderId="241" xfId="62" applyNumberFormat="1" applyFont="1" applyFill="1" applyBorder="1" applyAlignment="1" quotePrefix="1">
      <alignment horizontal="center" vertical="center"/>
      <protection/>
    </xf>
    <xf numFmtId="178" fontId="42" fillId="39" borderId="242" xfId="62" applyNumberFormat="1" applyFont="1" applyFill="1" applyBorder="1" applyAlignment="1" quotePrefix="1">
      <alignment horizontal="center" vertical="center"/>
      <protection/>
    </xf>
    <xf numFmtId="178" fontId="42" fillId="39" borderId="240" xfId="62" applyNumberFormat="1" applyFont="1" applyFill="1" applyBorder="1" applyAlignment="1" quotePrefix="1">
      <alignment horizontal="center" vertical="center"/>
      <protection/>
    </xf>
    <xf numFmtId="178" fontId="36" fillId="0" borderId="240" xfId="62" applyNumberFormat="1" applyFont="1" applyFill="1" applyBorder="1" applyAlignment="1" quotePrefix="1">
      <alignment horizontal="center" vertical="center"/>
      <protection/>
    </xf>
    <xf numFmtId="178" fontId="36" fillId="0" borderId="241" xfId="62" applyNumberFormat="1" applyFont="1" applyFill="1" applyBorder="1" applyAlignment="1" quotePrefix="1">
      <alignment horizontal="center" vertical="center"/>
      <protection/>
    </xf>
    <xf numFmtId="178" fontId="36" fillId="0" borderId="242" xfId="62" applyNumberFormat="1" applyFont="1" applyFill="1" applyBorder="1" applyAlignment="1" quotePrefix="1">
      <alignment horizontal="center" vertical="center"/>
      <protection/>
    </xf>
    <xf numFmtId="178" fontId="36" fillId="0" borderId="136" xfId="62" applyNumberFormat="1" applyFont="1" applyBorder="1" applyAlignment="1">
      <alignment horizontal="center" vertical="center"/>
      <protection/>
    </xf>
    <xf numFmtId="178" fontId="31" fillId="0" borderId="237" xfId="62" applyNumberFormat="1" applyBorder="1" applyAlignment="1" quotePrefix="1">
      <alignment horizontal="center" vertical="center"/>
      <protection/>
    </xf>
    <xf numFmtId="178" fontId="31" fillId="0" borderId="237" xfId="62" applyNumberFormat="1" applyBorder="1" applyAlignment="1">
      <alignment horizontal="center" vertical="center"/>
      <protection/>
    </xf>
    <xf numFmtId="178" fontId="31" fillId="0" borderId="263" xfId="62" applyNumberForma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財産目録"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5:D56"/>
  <sheetViews>
    <sheetView tabSelected="1" view="pageBreakPreview" zoomScaleSheetLayoutView="100" zoomScalePageLayoutView="0" workbookViewId="0" topLeftCell="A34">
      <selection activeCell="C25" sqref="C25"/>
    </sheetView>
  </sheetViews>
  <sheetFormatPr defaultColWidth="9.140625" defaultRowHeight="15"/>
  <cols>
    <col min="1" max="1" width="12.421875" style="0" customWidth="1"/>
    <col min="2" max="2" width="4.7109375" style="0" customWidth="1"/>
    <col min="3" max="3" width="53.8515625" style="0" customWidth="1"/>
    <col min="4" max="4" width="4.7109375" style="0" customWidth="1"/>
  </cols>
  <sheetData>
    <row r="15" ht="14.25">
      <c r="C15" s="148" t="s">
        <v>101</v>
      </c>
    </row>
    <row r="16" ht="14.25">
      <c r="C16" s="148"/>
    </row>
    <row r="18" spans="2:4" ht="18.75">
      <c r="B18" s="619" t="s">
        <v>102</v>
      </c>
      <c r="C18" s="619"/>
      <c r="D18" s="619"/>
    </row>
    <row r="19" spans="2:4" ht="18.75">
      <c r="B19" s="150"/>
      <c r="C19" s="150"/>
      <c r="D19" s="150"/>
    </row>
    <row r="20" spans="2:4" ht="18.75">
      <c r="B20" s="150"/>
      <c r="C20" s="150"/>
      <c r="D20" s="150"/>
    </row>
    <row r="23" ht="87" customHeight="1">
      <c r="C23" s="149" t="s">
        <v>389</v>
      </c>
    </row>
    <row r="26" ht="12.75">
      <c r="C26" s="151" t="s">
        <v>108</v>
      </c>
    </row>
    <row r="28" ht="12.75">
      <c r="C28" t="s">
        <v>125</v>
      </c>
    </row>
    <row r="29" ht="12.75">
      <c r="C29" t="s">
        <v>123</v>
      </c>
    </row>
    <row r="30" ht="12.75">
      <c r="C30" t="s">
        <v>124</v>
      </c>
    </row>
    <row r="31" ht="12.75">
      <c r="C31" t="s">
        <v>126</v>
      </c>
    </row>
    <row r="32" ht="12.75">
      <c r="C32" t="s">
        <v>291</v>
      </c>
    </row>
    <row r="33" ht="12.75">
      <c r="C33" t="s">
        <v>109</v>
      </c>
    </row>
    <row r="34" ht="12.75">
      <c r="C34" t="s">
        <v>110</v>
      </c>
    </row>
    <row r="35" ht="12.75">
      <c r="C35" t="s">
        <v>111</v>
      </c>
    </row>
    <row r="36" ht="12.75">
      <c r="C36" t="s">
        <v>112</v>
      </c>
    </row>
    <row r="37" ht="12.75">
      <c r="C37" t="s">
        <v>113</v>
      </c>
    </row>
    <row r="38" ht="12.75">
      <c r="C38" t="s">
        <v>114</v>
      </c>
    </row>
    <row r="39" ht="12.75">
      <c r="C39" t="s">
        <v>115</v>
      </c>
    </row>
    <row r="40" ht="12.75">
      <c r="C40" t="s">
        <v>116</v>
      </c>
    </row>
    <row r="41" ht="12.75">
      <c r="C41" t="s">
        <v>117</v>
      </c>
    </row>
    <row r="42" ht="12.75">
      <c r="C42" t="s">
        <v>118</v>
      </c>
    </row>
    <row r="43" ht="12.75">
      <c r="C43" t="s">
        <v>119</v>
      </c>
    </row>
    <row r="44" ht="12.75">
      <c r="C44" t="s">
        <v>120</v>
      </c>
    </row>
    <row r="45" ht="12.75">
      <c r="C45" t="s">
        <v>131</v>
      </c>
    </row>
    <row r="46" ht="12.75">
      <c r="C46" t="s">
        <v>121</v>
      </c>
    </row>
    <row r="47" ht="12.75">
      <c r="C47" t="s">
        <v>122</v>
      </c>
    </row>
    <row r="48" ht="12.75">
      <c r="C48" s="155" t="s">
        <v>132</v>
      </c>
    </row>
    <row r="49" ht="12.75">
      <c r="C49" s="155" t="s">
        <v>133</v>
      </c>
    </row>
    <row r="50" ht="12.75">
      <c r="C50" s="155" t="s">
        <v>134</v>
      </c>
    </row>
    <row r="51" ht="12.75">
      <c r="C51" s="155" t="s">
        <v>387</v>
      </c>
    </row>
    <row r="52" ht="12.75">
      <c r="C52" s="155" t="s">
        <v>388</v>
      </c>
    </row>
    <row r="53" ht="12.75">
      <c r="C53" s="155" t="s">
        <v>382</v>
      </c>
    </row>
    <row r="54" ht="12.75">
      <c r="C54" s="155" t="s">
        <v>383</v>
      </c>
    </row>
    <row r="55" ht="12.75">
      <c r="C55" s="155" t="s">
        <v>384</v>
      </c>
    </row>
    <row r="56" ht="12.75">
      <c r="C56" s="155" t="s">
        <v>385</v>
      </c>
    </row>
  </sheetData>
  <sheetProtection/>
  <mergeCells count="1">
    <mergeCell ref="B18:D1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37"/>
  <sheetViews>
    <sheetView zoomScalePageLayoutView="0" workbookViewId="0" topLeftCell="A16">
      <selection activeCell="A7" sqref="A7"/>
    </sheetView>
  </sheetViews>
  <sheetFormatPr defaultColWidth="9.140625" defaultRowHeight="15"/>
  <cols>
    <col min="1" max="1" width="6.28125" style="0" customWidth="1"/>
  </cols>
  <sheetData>
    <row r="1" spans="1:13" ht="24.75" customHeight="1">
      <c r="A1" s="623" t="s">
        <v>209</v>
      </c>
      <c r="B1" s="623"/>
      <c r="C1" s="623"/>
      <c r="D1" s="623"/>
      <c r="E1" s="623"/>
      <c r="F1" s="623"/>
      <c r="G1" s="623"/>
      <c r="H1" s="623"/>
      <c r="I1" s="623"/>
      <c r="J1" s="623"/>
      <c r="K1" s="623"/>
      <c r="L1" s="623"/>
      <c r="M1" s="623"/>
    </row>
    <row r="2" spans="1:13" ht="15" customHeight="1">
      <c r="A2" s="676" t="s">
        <v>210</v>
      </c>
      <c r="B2" s="676"/>
      <c r="C2" s="676"/>
      <c r="D2" s="676"/>
      <c r="E2" s="676"/>
      <c r="F2" s="676"/>
      <c r="G2" s="676"/>
      <c r="H2" s="676"/>
      <c r="I2" s="676"/>
      <c r="J2" s="676"/>
      <c r="K2" s="676"/>
      <c r="L2" s="676"/>
      <c r="M2" s="676"/>
    </row>
    <row r="3" spans="1:13" ht="15" customHeight="1">
      <c r="A3" s="212"/>
      <c r="B3" s="212"/>
      <c r="C3" s="212"/>
      <c r="D3" s="212"/>
      <c r="E3" s="212"/>
      <c r="F3" s="212"/>
      <c r="G3" s="212"/>
      <c r="H3" s="212"/>
      <c r="I3" s="212"/>
      <c r="J3" s="212"/>
      <c r="K3" s="212"/>
      <c r="L3" s="212"/>
      <c r="M3" s="212"/>
    </row>
    <row r="4" spans="1:13" ht="15" customHeight="1">
      <c r="A4" s="212"/>
      <c r="B4" s="212"/>
      <c r="C4" s="212"/>
      <c r="D4" s="212"/>
      <c r="E4" s="212"/>
      <c r="F4" s="212"/>
      <c r="G4" s="212"/>
      <c r="H4" s="212"/>
      <c r="I4" s="212"/>
      <c r="J4" s="212"/>
      <c r="K4" s="212"/>
      <c r="L4" s="212"/>
      <c r="M4" s="212"/>
    </row>
    <row r="5" ht="15" customHeight="1">
      <c r="A5" s="159"/>
    </row>
    <row r="6" ht="15" customHeight="1">
      <c r="I6" s="211"/>
    </row>
    <row r="7" spans="1:9" ht="15" customHeight="1">
      <c r="A7" s="211" t="s">
        <v>223</v>
      </c>
      <c r="I7" s="211"/>
    </row>
    <row r="8" ht="6" customHeight="1"/>
    <row r="9" spans="1:13" ht="15" customHeight="1">
      <c r="A9" s="213"/>
      <c r="B9" s="205"/>
      <c r="C9" s="205"/>
      <c r="D9" s="205"/>
      <c r="E9" s="205"/>
      <c r="F9" s="205"/>
      <c r="G9" s="205"/>
      <c r="H9" s="205"/>
      <c r="I9" s="205"/>
      <c r="J9" s="205"/>
      <c r="K9" s="205"/>
      <c r="L9" s="205"/>
      <c r="M9" s="206"/>
    </row>
    <row r="10" spans="1:13" ht="15" customHeight="1">
      <c r="A10" s="214" t="s">
        <v>226</v>
      </c>
      <c r="B10" s="198"/>
      <c r="C10" s="198"/>
      <c r="D10" s="198"/>
      <c r="E10" s="198"/>
      <c r="F10" s="198"/>
      <c r="G10" s="198"/>
      <c r="H10" s="216" t="s">
        <v>227</v>
      </c>
      <c r="I10" s="198"/>
      <c r="J10" s="198"/>
      <c r="K10" s="198"/>
      <c r="L10" s="198"/>
      <c r="M10" s="208"/>
    </row>
    <row r="11" spans="1:13" ht="15" customHeight="1">
      <c r="A11" s="207"/>
      <c r="B11" s="198"/>
      <c r="C11" s="198"/>
      <c r="D11" s="198"/>
      <c r="E11" s="198"/>
      <c r="F11" s="198"/>
      <c r="G11" s="198"/>
      <c r="H11" s="198"/>
      <c r="I11" s="198"/>
      <c r="J11" s="198"/>
      <c r="K11" s="198"/>
      <c r="L11" s="198"/>
      <c r="M11" s="208"/>
    </row>
    <row r="12" spans="1:13" ht="15" customHeight="1">
      <c r="A12" s="207"/>
      <c r="B12" s="198"/>
      <c r="C12" s="198"/>
      <c r="D12" s="198"/>
      <c r="E12" s="198"/>
      <c r="F12" s="198"/>
      <c r="G12" s="198"/>
      <c r="H12" s="198"/>
      <c r="I12" s="198"/>
      <c r="J12" s="198"/>
      <c r="K12" s="198"/>
      <c r="L12" s="198"/>
      <c r="M12" s="208"/>
    </row>
    <row r="13" spans="1:13" ht="15" customHeight="1">
      <c r="A13" s="215" t="s">
        <v>225</v>
      </c>
      <c r="B13" s="198"/>
      <c r="C13" s="198"/>
      <c r="D13" s="198"/>
      <c r="E13" s="198"/>
      <c r="F13" s="198"/>
      <c r="G13" s="198"/>
      <c r="H13" s="216" t="s">
        <v>228</v>
      </c>
      <c r="I13" s="198"/>
      <c r="J13" s="198"/>
      <c r="K13" s="198"/>
      <c r="L13" s="198"/>
      <c r="M13" s="208"/>
    </row>
    <row r="14" spans="1:13" ht="15" customHeight="1">
      <c r="A14" s="207"/>
      <c r="B14" s="198"/>
      <c r="C14" s="198"/>
      <c r="D14" s="198"/>
      <c r="E14" s="198"/>
      <c r="F14" s="198"/>
      <c r="G14" s="198"/>
      <c r="H14" s="198"/>
      <c r="I14" s="198"/>
      <c r="J14" s="198"/>
      <c r="K14" s="198"/>
      <c r="L14" s="198"/>
      <c r="M14" s="208"/>
    </row>
    <row r="15" spans="1:13" ht="15" customHeight="1">
      <c r="A15" s="207"/>
      <c r="B15" s="198"/>
      <c r="C15" s="198"/>
      <c r="D15" s="198"/>
      <c r="E15" s="198"/>
      <c r="F15" s="198"/>
      <c r="G15" s="198"/>
      <c r="H15" s="198"/>
      <c r="I15" s="198"/>
      <c r="J15" s="198"/>
      <c r="K15" s="198"/>
      <c r="L15" s="198"/>
      <c r="M15" s="208"/>
    </row>
    <row r="16" spans="1:13" ht="15" customHeight="1">
      <c r="A16" s="215" t="s">
        <v>224</v>
      </c>
      <c r="B16" s="198"/>
      <c r="C16" s="198"/>
      <c r="D16" s="198"/>
      <c r="E16" s="198"/>
      <c r="F16" s="198"/>
      <c r="G16" s="198"/>
      <c r="H16" s="216" t="s">
        <v>229</v>
      </c>
      <c r="I16" s="198"/>
      <c r="J16" s="198"/>
      <c r="K16" s="198"/>
      <c r="L16" s="198"/>
      <c r="M16" s="208"/>
    </row>
    <row r="17" spans="1:13" ht="15" customHeight="1">
      <c r="A17" s="207"/>
      <c r="B17" s="198"/>
      <c r="C17" s="198"/>
      <c r="D17" s="198"/>
      <c r="E17" s="198"/>
      <c r="F17" s="198"/>
      <c r="G17" s="198"/>
      <c r="H17" s="198"/>
      <c r="I17" s="198"/>
      <c r="J17" s="198"/>
      <c r="K17" s="198"/>
      <c r="L17" s="198"/>
      <c r="M17" s="208"/>
    </row>
    <row r="18" spans="1:13" ht="15" customHeight="1">
      <c r="A18" s="209"/>
      <c r="B18" s="194"/>
      <c r="C18" s="194"/>
      <c r="D18" s="194"/>
      <c r="E18" s="194"/>
      <c r="F18" s="194"/>
      <c r="G18" s="194"/>
      <c r="H18" s="194"/>
      <c r="I18" s="194"/>
      <c r="J18" s="194"/>
      <c r="K18" s="194"/>
      <c r="L18" s="194"/>
      <c r="M18" s="210"/>
    </row>
    <row r="19" spans="1:13" ht="15" customHeight="1">
      <c r="A19" s="671" t="s">
        <v>211</v>
      </c>
      <c r="B19" s="671"/>
      <c r="C19" s="671"/>
      <c r="D19" s="671" t="s">
        <v>212</v>
      </c>
      <c r="E19" s="671"/>
      <c r="F19" s="675" t="s">
        <v>213</v>
      </c>
      <c r="G19" s="675"/>
      <c r="H19" s="675"/>
      <c r="I19" s="675"/>
      <c r="J19" s="671" t="s">
        <v>214</v>
      </c>
      <c r="K19" s="671"/>
      <c r="L19" s="671"/>
      <c r="M19" s="671"/>
    </row>
    <row r="20" spans="1:13" ht="15" customHeight="1">
      <c r="A20" s="671"/>
      <c r="B20" s="671"/>
      <c r="C20" s="671"/>
      <c r="D20" s="671"/>
      <c r="E20" s="671"/>
      <c r="F20" s="671"/>
      <c r="G20" s="671"/>
      <c r="H20" s="671"/>
      <c r="I20" s="671"/>
      <c r="J20" s="671"/>
      <c r="K20" s="671"/>
      <c r="L20" s="671"/>
      <c r="M20" s="671"/>
    </row>
    <row r="21" spans="1:13" ht="15" customHeight="1">
      <c r="A21" s="671"/>
      <c r="B21" s="671"/>
      <c r="C21" s="671"/>
      <c r="D21" s="671"/>
      <c r="E21" s="671"/>
      <c r="F21" s="671"/>
      <c r="G21" s="671"/>
      <c r="H21" s="671"/>
      <c r="I21" s="671"/>
      <c r="J21" s="671"/>
      <c r="K21" s="671"/>
      <c r="L21" s="671"/>
      <c r="M21" s="671"/>
    </row>
    <row r="22" spans="1:13" ht="22.5" customHeight="1">
      <c r="A22" s="674" t="s">
        <v>215</v>
      </c>
      <c r="B22" s="672" t="s">
        <v>216</v>
      </c>
      <c r="C22" s="204" t="s">
        <v>217</v>
      </c>
      <c r="D22" s="673" t="s">
        <v>216</v>
      </c>
      <c r="E22" s="204" t="s">
        <v>217</v>
      </c>
      <c r="F22" s="673" t="s">
        <v>216</v>
      </c>
      <c r="G22" s="204" t="s">
        <v>217</v>
      </c>
      <c r="H22" s="673" t="s">
        <v>216</v>
      </c>
      <c r="I22" s="204" t="s">
        <v>217</v>
      </c>
      <c r="J22" s="673" t="s">
        <v>216</v>
      </c>
      <c r="K22" s="204" t="s">
        <v>217</v>
      </c>
      <c r="L22" s="673" t="s">
        <v>216</v>
      </c>
      <c r="M22" s="204" t="s">
        <v>217</v>
      </c>
    </row>
    <row r="23" spans="1:13" ht="22.5" customHeight="1">
      <c r="A23" s="674"/>
      <c r="B23" s="672"/>
      <c r="C23" s="252"/>
      <c r="D23" s="673"/>
      <c r="E23" s="252"/>
      <c r="F23" s="673"/>
      <c r="G23" s="252"/>
      <c r="H23" s="673"/>
      <c r="I23" s="252"/>
      <c r="J23" s="673"/>
      <c r="K23" s="252"/>
      <c r="L23" s="673"/>
      <c r="M23" s="252"/>
    </row>
    <row r="24" spans="1:13" ht="22.5" customHeight="1">
      <c r="A24" s="674"/>
      <c r="B24" s="672"/>
      <c r="C24" s="251"/>
      <c r="D24" s="673"/>
      <c r="E24" s="251"/>
      <c r="F24" s="673"/>
      <c r="G24" s="251"/>
      <c r="H24" s="673"/>
      <c r="I24" s="251"/>
      <c r="J24" s="673"/>
      <c r="K24" s="251"/>
      <c r="L24" s="673"/>
      <c r="M24" s="251"/>
    </row>
    <row r="25" spans="1:13" ht="22.5" customHeight="1">
      <c r="A25" s="674"/>
      <c r="B25" s="673" t="s">
        <v>216</v>
      </c>
      <c r="C25" s="204" t="s">
        <v>217</v>
      </c>
      <c r="D25" s="673" t="s">
        <v>216</v>
      </c>
      <c r="E25" s="204" t="s">
        <v>217</v>
      </c>
      <c r="F25" s="673" t="s">
        <v>216</v>
      </c>
      <c r="G25" s="204" t="s">
        <v>217</v>
      </c>
      <c r="H25" s="673" t="s">
        <v>216</v>
      </c>
      <c r="I25" s="204" t="s">
        <v>217</v>
      </c>
      <c r="J25" s="673" t="s">
        <v>216</v>
      </c>
      <c r="K25" s="204" t="s">
        <v>217</v>
      </c>
      <c r="L25" s="673" t="s">
        <v>216</v>
      </c>
      <c r="M25" s="204" t="s">
        <v>217</v>
      </c>
    </row>
    <row r="26" spans="1:13" ht="22.5" customHeight="1">
      <c r="A26" s="674"/>
      <c r="B26" s="673"/>
      <c r="C26" s="254"/>
      <c r="D26" s="673"/>
      <c r="E26" s="254"/>
      <c r="F26" s="673"/>
      <c r="G26" s="254"/>
      <c r="H26" s="673"/>
      <c r="I26" s="254"/>
      <c r="J26" s="673"/>
      <c r="K26" s="254"/>
      <c r="L26" s="673"/>
      <c r="M26" s="254"/>
    </row>
    <row r="27" spans="1:13" ht="22.5" customHeight="1">
      <c r="A27" s="674"/>
      <c r="B27" s="673"/>
      <c r="C27" s="253"/>
      <c r="D27" s="673"/>
      <c r="E27" s="253"/>
      <c r="F27" s="673"/>
      <c r="G27" s="253"/>
      <c r="H27" s="673"/>
      <c r="I27" s="253"/>
      <c r="J27" s="673"/>
      <c r="K27" s="253"/>
      <c r="L27" s="673"/>
      <c r="M27" s="253"/>
    </row>
    <row r="28" spans="1:13" ht="17.25" customHeight="1">
      <c r="A28" s="671" t="s">
        <v>218</v>
      </c>
      <c r="B28" s="671"/>
      <c r="C28" s="671" t="s">
        <v>221</v>
      </c>
      <c r="D28" s="671"/>
      <c r="E28" s="671"/>
      <c r="F28" s="671"/>
      <c r="G28" s="671"/>
      <c r="H28" s="671"/>
      <c r="I28" s="671"/>
      <c r="J28" s="671" t="s">
        <v>219</v>
      </c>
      <c r="K28" s="671"/>
      <c r="L28" s="671" t="s">
        <v>220</v>
      </c>
      <c r="M28" s="671"/>
    </row>
    <row r="29" spans="1:13" ht="34.5" customHeight="1">
      <c r="A29" s="671"/>
      <c r="B29" s="671"/>
      <c r="C29" s="671" t="s">
        <v>222</v>
      </c>
      <c r="D29" s="671"/>
      <c r="E29" s="671"/>
      <c r="F29" s="671"/>
      <c r="G29" s="671"/>
      <c r="H29" s="671"/>
      <c r="I29" s="671"/>
      <c r="J29" s="671"/>
      <c r="K29" s="671"/>
      <c r="L29" s="671"/>
      <c r="M29" s="671"/>
    </row>
    <row r="30" spans="1:13" ht="34.5" customHeight="1">
      <c r="A30" s="671"/>
      <c r="B30" s="671"/>
      <c r="C30" s="671" t="s">
        <v>222</v>
      </c>
      <c r="D30" s="671"/>
      <c r="E30" s="671"/>
      <c r="F30" s="671"/>
      <c r="G30" s="671"/>
      <c r="H30" s="671"/>
      <c r="I30" s="671"/>
      <c r="J30" s="671"/>
      <c r="K30" s="671"/>
      <c r="L30" s="671"/>
      <c r="M30" s="671"/>
    </row>
    <row r="31" spans="1:13" ht="34.5" customHeight="1">
      <c r="A31" s="671"/>
      <c r="B31" s="671"/>
      <c r="C31" s="671" t="s">
        <v>222</v>
      </c>
      <c r="D31" s="671"/>
      <c r="E31" s="671"/>
      <c r="F31" s="671"/>
      <c r="G31" s="671"/>
      <c r="H31" s="671"/>
      <c r="I31" s="671"/>
      <c r="J31" s="671"/>
      <c r="K31" s="671"/>
      <c r="L31" s="671"/>
      <c r="M31" s="671"/>
    </row>
    <row r="32" spans="1:13" ht="34.5" customHeight="1">
      <c r="A32" s="671"/>
      <c r="B32" s="671"/>
      <c r="C32" s="671" t="s">
        <v>222</v>
      </c>
      <c r="D32" s="671"/>
      <c r="E32" s="671"/>
      <c r="F32" s="671"/>
      <c r="G32" s="671"/>
      <c r="H32" s="671"/>
      <c r="I32" s="671"/>
      <c r="J32" s="671"/>
      <c r="K32" s="671"/>
      <c r="L32" s="671"/>
      <c r="M32" s="671"/>
    </row>
    <row r="33" spans="1:13" ht="34.5" customHeight="1">
      <c r="A33" s="671"/>
      <c r="B33" s="671"/>
      <c r="C33" s="671" t="s">
        <v>222</v>
      </c>
      <c r="D33" s="671"/>
      <c r="E33" s="671"/>
      <c r="F33" s="671"/>
      <c r="G33" s="671"/>
      <c r="H33" s="671"/>
      <c r="I33" s="671"/>
      <c r="J33" s="671"/>
      <c r="K33" s="671"/>
      <c r="L33" s="671"/>
      <c r="M33" s="671"/>
    </row>
    <row r="34" spans="1:13" ht="34.5" customHeight="1">
      <c r="A34" s="671"/>
      <c r="B34" s="671"/>
      <c r="C34" s="671" t="s">
        <v>222</v>
      </c>
      <c r="D34" s="671"/>
      <c r="E34" s="671"/>
      <c r="F34" s="671"/>
      <c r="G34" s="671"/>
      <c r="H34" s="671"/>
      <c r="I34" s="671"/>
      <c r="J34" s="671"/>
      <c r="K34" s="671"/>
      <c r="L34" s="671"/>
      <c r="M34" s="671"/>
    </row>
    <row r="35" spans="1:13" ht="34.5" customHeight="1">
      <c r="A35" s="671"/>
      <c r="B35" s="671"/>
      <c r="C35" s="671" t="s">
        <v>222</v>
      </c>
      <c r="D35" s="671"/>
      <c r="E35" s="671"/>
      <c r="F35" s="671"/>
      <c r="G35" s="671"/>
      <c r="H35" s="671"/>
      <c r="I35" s="671"/>
      <c r="J35" s="671"/>
      <c r="K35" s="671"/>
      <c r="L35" s="671"/>
      <c r="M35" s="671"/>
    </row>
    <row r="36" spans="1:13" ht="34.5" customHeight="1">
      <c r="A36" s="671"/>
      <c r="B36" s="671"/>
      <c r="C36" s="671" t="s">
        <v>222</v>
      </c>
      <c r="D36" s="671"/>
      <c r="E36" s="671"/>
      <c r="F36" s="671"/>
      <c r="G36" s="671"/>
      <c r="H36" s="671"/>
      <c r="I36" s="671"/>
      <c r="J36" s="671"/>
      <c r="K36" s="671"/>
      <c r="L36" s="671"/>
      <c r="M36" s="671"/>
    </row>
    <row r="37" spans="1:13" ht="34.5" customHeight="1">
      <c r="A37" s="671"/>
      <c r="B37" s="671"/>
      <c r="C37" s="671" t="s">
        <v>222</v>
      </c>
      <c r="D37" s="671"/>
      <c r="E37" s="671"/>
      <c r="F37" s="671"/>
      <c r="G37" s="671"/>
      <c r="H37" s="671"/>
      <c r="I37" s="671"/>
      <c r="J37" s="671"/>
      <c r="K37" s="671"/>
      <c r="L37" s="671"/>
      <c r="M37" s="67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mergeCells count="63">
    <mergeCell ref="A20:C21"/>
    <mergeCell ref="L37:M37"/>
    <mergeCell ref="D20:E21"/>
    <mergeCell ref="F20:I21"/>
    <mergeCell ref="J20:M21"/>
    <mergeCell ref="A1:M1"/>
    <mergeCell ref="A2:M2"/>
    <mergeCell ref="J19:M19"/>
    <mergeCell ref="A19:C19"/>
    <mergeCell ref="D19:E19"/>
    <mergeCell ref="F19:I19"/>
    <mergeCell ref="J36:K36"/>
    <mergeCell ref="J37:K37"/>
    <mergeCell ref="L29:M29"/>
    <mergeCell ref="L30:M30"/>
    <mergeCell ref="L31:M31"/>
    <mergeCell ref="L32:M32"/>
    <mergeCell ref="L33:M33"/>
    <mergeCell ref="L34:M34"/>
    <mergeCell ref="L35:M35"/>
    <mergeCell ref="L36:M36"/>
    <mergeCell ref="A22:A27"/>
    <mergeCell ref="A29:B29"/>
    <mergeCell ref="C30:I30"/>
    <mergeCell ref="C31:I31"/>
    <mergeCell ref="J29:K29"/>
    <mergeCell ref="J30:K30"/>
    <mergeCell ref="J31:K31"/>
    <mergeCell ref="A35:B35"/>
    <mergeCell ref="A36:B36"/>
    <mergeCell ref="A37:B37"/>
    <mergeCell ref="A30:B30"/>
    <mergeCell ref="A31:B31"/>
    <mergeCell ref="A32:B32"/>
    <mergeCell ref="A33:B33"/>
    <mergeCell ref="A34:B34"/>
    <mergeCell ref="C37:I37"/>
    <mergeCell ref="H25:H27"/>
    <mergeCell ref="C29:I29"/>
    <mergeCell ref="C28:I28"/>
    <mergeCell ref="C34:I34"/>
    <mergeCell ref="C32:I32"/>
    <mergeCell ref="C33:I33"/>
    <mergeCell ref="J22:J24"/>
    <mergeCell ref="J25:J27"/>
    <mergeCell ref="L22:L24"/>
    <mergeCell ref="L25:L27"/>
    <mergeCell ref="C35:I35"/>
    <mergeCell ref="C36:I36"/>
    <mergeCell ref="J32:K32"/>
    <mergeCell ref="J33:K33"/>
    <mergeCell ref="J34:K34"/>
    <mergeCell ref="J35:K35"/>
    <mergeCell ref="J28:K28"/>
    <mergeCell ref="L28:M28"/>
    <mergeCell ref="B22:B24"/>
    <mergeCell ref="B25:B27"/>
    <mergeCell ref="D22:D24"/>
    <mergeCell ref="D25:D27"/>
    <mergeCell ref="F22:F24"/>
    <mergeCell ref="F25:F27"/>
    <mergeCell ref="H22:H24"/>
    <mergeCell ref="A28:B28"/>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F1">
      <selection activeCell="J10" sqref="J10"/>
    </sheetView>
  </sheetViews>
  <sheetFormatPr defaultColWidth="9.140625" defaultRowHeight="15"/>
  <cols>
    <col min="1" max="1" width="3.421875" style="0" bestFit="1" customWidth="1"/>
    <col min="2" max="2" width="19.00390625" style="0" customWidth="1"/>
    <col min="3" max="3" width="10.00390625" style="0" customWidth="1"/>
    <col min="4" max="12" width="13.7109375" style="0" customWidth="1"/>
    <col min="13" max="13" width="21.28125" style="0" bestFit="1" customWidth="1"/>
  </cols>
  <sheetData>
    <row r="1" spans="1:13" ht="18.75" customHeight="1">
      <c r="A1" s="623" t="s">
        <v>11</v>
      </c>
      <c r="B1" s="623"/>
      <c r="C1" s="623"/>
      <c r="D1" s="623"/>
      <c r="E1" s="623"/>
      <c r="F1" s="623"/>
      <c r="G1" s="623"/>
      <c r="H1" s="623"/>
      <c r="I1" s="623"/>
      <c r="J1" s="623"/>
      <c r="K1" s="623"/>
      <c r="L1" s="623"/>
      <c r="M1" s="623"/>
    </row>
    <row r="2" spans="1:10" ht="12.75">
      <c r="A2" s="159"/>
      <c r="B2" s="159"/>
      <c r="C2" s="159"/>
      <c r="D2" s="159"/>
      <c r="E2" s="159"/>
      <c r="F2" s="676" t="s">
        <v>103</v>
      </c>
      <c r="G2" s="676"/>
      <c r="H2" s="676"/>
      <c r="I2" s="676"/>
      <c r="J2" s="159"/>
    </row>
    <row r="3" spans="1:10" ht="12.75">
      <c r="A3" s="690" t="s">
        <v>223</v>
      </c>
      <c r="B3" s="690"/>
      <c r="C3" s="690"/>
      <c r="D3" s="159"/>
      <c r="E3" s="159"/>
      <c r="F3" s="159"/>
      <c r="G3" s="159"/>
      <c r="H3" s="159"/>
      <c r="I3" s="159"/>
      <c r="J3" s="159"/>
    </row>
    <row r="4" spans="1:13" s="1" customFormat="1" ht="27" customHeight="1">
      <c r="A4" s="691" t="s">
        <v>0</v>
      </c>
      <c r="B4" s="692"/>
      <c r="C4" s="684" t="s">
        <v>1</v>
      </c>
      <c r="D4" s="684" t="s">
        <v>2</v>
      </c>
      <c r="E4" s="686" t="s">
        <v>4</v>
      </c>
      <c r="F4" s="686" t="s">
        <v>5</v>
      </c>
      <c r="G4" s="678" t="s">
        <v>3</v>
      </c>
      <c r="H4" s="679"/>
      <c r="I4" s="680" t="s">
        <v>6</v>
      </c>
      <c r="J4" s="681"/>
      <c r="K4" s="682" t="s">
        <v>7</v>
      </c>
      <c r="L4" s="683"/>
      <c r="M4" s="688" t="s">
        <v>9</v>
      </c>
    </row>
    <row r="5" spans="1:13" s="1" customFormat="1" ht="27" customHeight="1">
      <c r="A5" s="693"/>
      <c r="B5" s="694"/>
      <c r="C5" s="685"/>
      <c r="D5" s="685"/>
      <c r="E5" s="687"/>
      <c r="F5" s="687"/>
      <c r="G5" s="223" t="s">
        <v>49</v>
      </c>
      <c r="H5" s="222" t="s">
        <v>48</v>
      </c>
      <c r="I5" s="223" t="s">
        <v>49</v>
      </c>
      <c r="J5" s="223" t="s">
        <v>48</v>
      </c>
      <c r="K5" s="256" t="s">
        <v>49</v>
      </c>
      <c r="L5" s="256" t="s">
        <v>48</v>
      </c>
      <c r="M5" s="689"/>
    </row>
    <row r="6" spans="1:13" ht="30" customHeight="1">
      <c r="A6" s="224" t="s">
        <v>12</v>
      </c>
      <c r="B6" s="225"/>
      <c r="C6" s="225"/>
      <c r="D6" s="225"/>
      <c r="E6" s="225"/>
      <c r="F6" s="225"/>
      <c r="G6" s="225"/>
      <c r="H6" s="225"/>
      <c r="I6" s="225"/>
      <c r="J6" s="225"/>
      <c r="K6" s="257"/>
      <c r="L6" s="257"/>
      <c r="M6" s="258"/>
    </row>
    <row r="7" spans="1:13" ht="30" customHeight="1">
      <c r="A7" s="226">
        <v>1</v>
      </c>
      <c r="B7" s="227"/>
      <c r="C7" s="227"/>
      <c r="D7" s="227"/>
      <c r="E7" s="227"/>
      <c r="F7" s="227"/>
      <c r="G7" s="227"/>
      <c r="H7" s="227"/>
      <c r="I7" s="227"/>
      <c r="J7" s="227"/>
      <c r="K7" s="259"/>
      <c r="L7" s="259"/>
      <c r="M7" s="260" t="s">
        <v>10</v>
      </c>
    </row>
    <row r="8" spans="1:13" ht="30" customHeight="1">
      <c r="A8" s="224">
        <v>2</v>
      </c>
      <c r="B8" s="227"/>
      <c r="C8" s="227"/>
      <c r="D8" s="227"/>
      <c r="E8" s="227"/>
      <c r="F8" s="227"/>
      <c r="G8" s="227"/>
      <c r="H8" s="227"/>
      <c r="I8" s="227"/>
      <c r="J8" s="227"/>
      <c r="K8" s="3"/>
      <c r="L8" s="3"/>
      <c r="M8" s="4"/>
    </row>
    <row r="9" spans="1:13" ht="30" customHeight="1">
      <c r="A9" s="226">
        <v>3</v>
      </c>
      <c r="B9" s="227"/>
      <c r="C9" s="227"/>
      <c r="D9" s="227"/>
      <c r="E9" s="227"/>
      <c r="F9" s="227"/>
      <c r="G9" s="227"/>
      <c r="H9" s="227"/>
      <c r="I9" s="227"/>
      <c r="J9" s="227"/>
      <c r="K9" s="3"/>
      <c r="L9" s="3"/>
      <c r="M9" s="4"/>
    </row>
    <row r="10" spans="1:13" ht="30" customHeight="1">
      <c r="A10" s="224">
        <v>4</v>
      </c>
      <c r="B10" s="227"/>
      <c r="C10" s="227"/>
      <c r="D10" s="227"/>
      <c r="E10" s="227"/>
      <c r="F10" s="227"/>
      <c r="G10" s="227"/>
      <c r="H10" s="227"/>
      <c r="I10" s="227"/>
      <c r="J10" s="227"/>
      <c r="K10" s="3"/>
      <c r="L10" s="3"/>
      <c r="M10" s="4"/>
    </row>
    <row r="11" spans="1:13" ht="30" customHeight="1">
      <c r="A11" s="228">
        <v>5</v>
      </c>
      <c r="B11" s="229"/>
      <c r="C11" s="229"/>
      <c r="D11" s="229"/>
      <c r="E11" s="229"/>
      <c r="F11" s="229"/>
      <c r="G11" s="229"/>
      <c r="H11" s="229"/>
      <c r="I11" s="229"/>
      <c r="J11" s="229"/>
      <c r="K11" s="12"/>
      <c r="L11" s="12"/>
      <c r="M11" s="13"/>
    </row>
    <row r="12" spans="1:13" ht="30" customHeight="1">
      <c r="A12" s="654" t="s">
        <v>14</v>
      </c>
      <c r="B12" s="677"/>
      <c r="C12" s="230"/>
      <c r="D12" s="230"/>
      <c r="E12" s="230"/>
      <c r="F12" s="230"/>
      <c r="G12" s="230"/>
      <c r="H12" s="230"/>
      <c r="I12" s="230"/>
      <c r="J12" s="230"/>
      <c r="K12" s="14"/>
      <c r="L12" s="14"/>
      <c r="M12" s="15"/>
    </row>
    <row r="13" spans="1:13" ht="30" customHeight="1">
      <c r="A13" s="224" t="s">
        <v>13</v>
      </c>
      <c r="B13" s="225"/>
      <c r="C13" s="225"/>
      <c r="D13" s="225"/>
      <c r="E13" s="225"/>
      <c r="F13" s="225"/>
      <c r="G13" s="225"/>
      <c r="H13" s="225"/>
      <c r="I13" s="225"/>
      <c r="J13" s="225"/>
      <c r="K13" s="6"/>
      <c r="L13" s="6"/>
      <c r="M13" s="7"/>
    </row>
    <row r="14" spans="1:13" ht="30" customHeight="1">
      <c r="A14" s="226">
        <v>1</v>
      </c>
      <c r="B14" s="227"/>
      <c r="C14" s="227"/>
      <c r="D14" s="227"/>
      <c r="E14" s="227"/>
      <c r="F14" s="227"/>
      <c r="G14" s="227"/>
      <c r="H14" s="227"/>
      <c r="I14" s="227"/>
      <c r="J14" s="227"/>
      <c r="K14" s="3"/>
      <c r="L14" s="3"/>
      <c r="M14" s="4"/>
    </row>
    <row r="15" spans="1:13" ht="30" customHeight="1">
      <c r="A15" s="224">
        <v>2</v>
      </c>
      <c r="B15" s="227"/>
      <c r="C15" s="227"/>
      <c r="D15" s="227"/>
      <c r="E15" s="227"/>
      <c r="F15" s="227"/>
      <c r="G15" s="227"/>
      <c r="H15" s="227"/>
      <c r="I15" s="227"/>
      <c r="J15" s="227"/>
      <c r="K15" s="3"/>
      <c r="L15" s="3"/>
      <c r="M15" s="4"/>
    </row>
    <row r="16" spans="1:13" ht="30" customHeight="1">
      <c r="A16" s="226">
        <v>3</v>
      </c>
      <c r="B16" s="227"/>
      <c r="C16" s="227"/>
      <c r="D16" s="227"/>
      <c r="E16" s="227"/>
      <c r="F16" s="227"/>
      <c r="G16" s="227"/>
      <c r="H16" s="227"/>
      <c r="I16" s="227"/>
      <c r="J16" s="227"/>
      <c r="K16" s="3"/>
      <c r="L16" s="3"/>
      <c r="M16" s="4"/>
    </row>
    <row r="17" spans="1:13" ht="30" customHeight="1">
      <c r="A17" s="224">
        <v>4</v>
      </c>
      <c r="B17" s="227"/>
      <c r="C17" s="227"/>
      <c r="D17" s="227"/>
      <c r="E17" s="227"/>
      <c r="F17" s="227"/>
      <c r="G17" s="227"/>
      <c r="H17" s="227"/>
      <c r="I17" s="227"/>
      <c r="J17" s="227"/>
      <c r="K17" s="3"/>
      <c r="L17" s="3"/>
      <c r="M17" s="4"/>
    </row>
    <row r="18" spans="1:13" ht="30" customHeight="1">
      <c r="A18" s="228">
        <v>5</v>
      </c>
      <c r="B18" s="231"/>
      <c r="C18" s="229"/>
      <c r="D18" s="229"/>
      <c r="E18" s="229"/>
      <c r="F18" s="229"/>
      <c r="G18" s="229"/>
      <c r="H18" s="229"/>
      <c r="I18" s="229"/>
      <c r="J18" s="229"/>
      <c r="K18" s="12"/>
      <c r="L18" s="12"/>
      <c r="M18" s="13"/>
    </row>
    <row r="19" spans="1:13" ht="30" customHeight="1">
      <c r="A19" s="654" t="s">
        <v>14</v>
      </c>
      <c r="B19" s="677"/>
      <c r="C19" s="230"/>
      <c r="D19" s="230"/>
      <c r="E19" s="230"/>
      <c r="F19" s="230"/>
      <c r="G19" s="230"/>
      <c r="H19" s="230"/>
      <c r="I19" s="230"/>
      <c r="J19" s="230"/>
      <c r="K19" s="14"/>
      <c r="L19" s="14"/>
      <c r="M19" s="15"/>
    </row>
    <row r="20" spans="1:13" ht="30" customHeight="1">
      <c r="A20" s="654" t="s">
        <v>8</v>
      </c>
      <c r="B20" s="677"/>
      <c r="C20" s="232"/>
      <c r="D20" s="232"/>
      <c r="E20" s="232"/>
      <c r="F20" s="232"/>
      <c r="G20" s="232"/>
      <c r="H20" s="232"/>
      <c r="I20" s="232"/>
      <c r="J20" s="232"/>
      <c r="K20" s="9"/>
      <c r="L20" s="9"/>
      <c r="M20" s="10"/>
    </row>
  </sheetData>
  <sheetProtection/>
  <mergeCells count="15">
    <mergeCell ref="M4:M5"/>
    <mergeCell ref="A1:M1"/>
    <mergeCell ref="A3:C3"/>
    <mergeCell ref="A4:B5"/>
    <mergeCell ref="F2:I2"/>
    <mergeCell ref="A20:B20"/>
    <mergeCell ref="G4:H4"/>
    <mergeCell ref="I4:J4"/>
    <mergeCell ref="K4:L4"/>
    <mergeCell ref="C4:C5"/>
    <mergeCell ref="D4:D5"/>
    <mergeCell ref="E4:E5"/>
    <mergeCell ref="F4:F5"/>
    <mergeCell ref="A12:B12"/>
    <mergeCell ref="A19:B19"/>
  </mergeCells>
  <printOptions horizontalCentered="1"/>
  <pageMargins left="0.1968503937007874" right="0.1968503937007874" top="0.7480314960629921" bottom="0.7480314960629921" header="0.31496062992125984" footer="0.31496062992125984"/>
  <pageSetup fitToHeight="1" fitToWidth="1" horizontalDpi="300" verticalDpi="300" orientation="landscape" paperSize="9" scale="83" r:id="rId1"/>
</worksheet>
</file>

<file path=xl/worksheets/sheet12.xml><?xml version="1.0" encoding="utf-8"?>
<worksheet xmlns="http://schemas.openxmlformats.org/spreadsheetml/2006/main" xmlns:r="http://schemas.openxmlformats.org/officeDocument/2006/relationships">
  <dimension ref="A1:L14"/>
  <sheetViews>
    <sheetView zoomScalePageLayoutView="0" workbookViewId="0" topLeftCell="C1">
      <selection activeCell="G7" sqref="G7"/>
    </sheetView>
  </sheetViews>
  <sheetFormatPr defaultColWidth="9.140625" defaultRowHeight="15"/>
  <cols>
    <col min="1" max="1" width="3.28125" style="0" customWidth="1"/>
    <col min="2" max="3" width="18.7109375" style="0" customWidth="1"/>
    <col min="4" max="4" width="12.00390625" style="0" customWidth="1"/>
    <col min="8" max="8" width="13.7109375" style="0" customWidth="1"/>
    <col min="9" max="9" width="9.7109375" style="0" bestFit="1" customWidth="1"/>
    <col min="12" max="12" width="10.140625" style="0" customWidth="1"/>
  </cols>
  <sheetData>
    <row r="1" spans="1:12" ht="18.75" customHeight="1">
      <c r="A1" s="623" t="s">
        <v>19</v>
      </c>
      <c r="B1" s="623"/>
      <c r="C1" s="623"/>
      <c r="D1" s="623"/>
      <c r="E1" s="623"/>
      <c r="F1" s="623"/>
      <c r="G1" s="623"/>
      <c r="H1" s="623"/>
      <c r="I1" s="623"/>
      <c r="J1" s="623"/>
      <c r="K1" s="623"/>
      <c r="L1" s="623"/>
    </row>
    <row r="2" spans="1:12" ht="12.75">
      <c r="A2" s="676" t="s">
        <v>103</v>
      </c>
      <c r="B2" s="676"/>
      <c r="C2" s="676"/>
      <c r="D2" s="676"/>
      <c r="E2" s="676"/>
      <c r="F2" s="676"/>
      <c r="G2" s="676"/>
      <c r="H2" s="676"/>
      <c r="I2" s="676"/>
      <c r="J2" s="676"/>
      <c r="K2" s="676"/>
      <c r="L2" s="676"/>
    </row>
    <row r="3" spans="1:12" ht="12.75">
      <c r="A3" s="1"/>
      <c r="B3" s="1"/>
      <c r="C3" s="1"/>
      <c r="D3" s="1"/>
      <c r="E3" s="1"/>
      <c r="F3" s="1"/>
      <c r="G3" s="1"/>
      <c r="H3" s="1"/>
      <c r="I3" s="1"/>
      <c r="J3" s="1"/>
      <c r="K3" s="1"/>
      <c r="L3" s="1"/>
    </row>
    <row r="4" spans="1:3" ht="12.75">
      <c r="A4" s="690" t="s">
        <v>223</v>
      </c>
      <c r="B4" s="690"/>
      <c r="C4" s="690"/>
    </row>
    <row r="5" spans="1:12" s="1" customFormat="1" ht="36.75" customHeight="1">
      <c r="A5" s="261"/>
      <c r="B5" s="233" t="s">
        <v>15</v>
      </c>
      <c r="C5" s="233" t="s">
        <v>16</v>
      </c>
      <c r="D5" s="233" t="s">
        <v>2</v>
      </c>
      <c r="E5" s="262" t="s">
        <v>17</v>
      </c>
      <c r="F5" s="262" t="s">
        <v>18</v>
      </c>
      <c r="G5" s="238" t="s">
        <v>20</v>
      </c>
      <c r="H5" s="263" t="s">
        <v>286</v>
      </c>
      <c r="I5" s="238" t="s">
        <v>67</v>
      </c>
      <c r="J5" s="238" t="s">
        <v>68</v>
      </c>
      <c r="K5" s="264" t="s">
        <v>69</v>
      </c>
      <c r="L5" s="265" t="s">
        <v>287</v>
      </c>
    </row>
    <row r="6" spans="1:12" ht="19.5" customHeight="1">
      <c r="A6" s="5"/>
      <c r="B6" s="6"/>
      <c r="C6" s="6"/>
      <c r="D6" s="6"/>
      <c r="E6" s="6"/>
      <c r="F6" s="6"/>
      <c r="G6" s="6"/>
      <c r="H6" s="6"/>
      <c r="I6" s="6"/>
      <c r="J6" s="6"/>
      <c r="K6" s="6"/>
      <c r="L6" s="7"/>
    </row>
    <row r="7" spans="1:12" ht="19.5" customHeight="1">
      <c r="A7" s="2"/>
      <c r="B7" s="3"/>
      <c r="C7" s="3"/>
      <c r="D7" s="3"/>
      <c r="E7" s="3"/>
      <c r="F7" s="3"/>
      <c r="G7" s="3"/>
      <c r="H7" s="3"/>
      <c r="I7" s="3"/>
      <c r="J7" s="3"/>
      <c r="K7" s="3"/>
      <c r="L7" s="4"/>
    </row>
    <row r="8" spans="1:12" ht="19.5" customHeight="1">
      <c r="A8" s="2"/>
      <c r="B8" s="3"/>
      <c r="C8" s="3"/>
      <c r="D8" s="3"/>
      <c r="E8" s="3"/>
      <c r="F8" s="3"/>
      <c r="G8" s="3"/>
      <c r="H8" s="3"/>
      <c r="I8" s="3"/>
      <c r="J8" s="3"/>
      <c r="K8" s="3"/>
      <c r="L8" s="4"/>
    </row>
    <row r="9" spans="1:12" ht="19.5" customHeight="1">
      <c r="A9" s="2"/>
      <c r="B9" s="3"/>
      <c r="C9" s="3"/>
      <c r="D9" s="3"/>
      <c r="E9" s="3"/>
      <c r="F9" s="3"/>
      <c r="G9" s="3"/>
      <c r="H9" s="3"/>
      <c r="I9" s="3"/>
      <c r="J9" s="3"/>
      <c r="K9" s="3"/>
      <c r="L9" s="4"/>
    </row>
    <row r="10" spans="1:12" ht="19.5" customHeight="1">
      <c r="A10" s="2"/>
      <c r="B10" s="3"/>
      <c r="C10" s="3"/>
      <c r="D10" s="3"/>
      <c r="E10" s="3"/>
      <c r="F10" s="3"/>
      <c r="G10" s="3"/>
      <c r="H10" s="3"/>
      <c r="I10" s="3"/>
      <c r="J10" s="3"/>
      <c r="K10" s="3"/>
      <c r="L10" s="4"/>
    </row>
    <row r="11" spans="1:12" ht="19.5" customHeight="1">
      <c r="A11" s="11"/>
      <c r="B11" s="12"/>
      <c r="C11" s="12"/>
      <c r="D11" s="12"/>
      <c r="E11" s="12"/>
      <c r="F11" s="12"/>
      <c r="G11" s="12"/>
      <c r="H11" s="12"/>
      <c r="I11" s="12"/>
      <c r="J11" s="12"/>
      <c r="K11" s="12"/>
      <c r="L11" s="13"/>
    </row>
    <row r="12" spans="1:12" ht="19.5" customHeight="1">
      <c r="A12" s="16"/>
      <c r="B12" s="14"/>
      <c r="C12" s="14"/>
      <c r="D12" s="14"/>
      <c r="E12" s="14"/>
      <c r="F12" s="14"/>
      <c r="G12" s="14"/>
      <c r="H12" s="14"/>
      <c r="I12" s="14"/>
      <c r="J12" s="14"/>
      <c r="K12" s="14"/>
      <c r="L12" s="15"/>
    </row>
    <row r="13" ht="5.25" customHeight="1"/>
    <row r="14" ht="12.75">
      <c r="A14" s="159" t="s">
        <v>21</v>
      </c>
    </row>
  </sheetData>
  <sheetProtection/>
  <mergeCells count="3">
    <mergeCell ref="A1:L1"/>
    <mergeCell ref="A4:C4"/>
    <mergeCell ref="A2:L2"/>
  </mergeCells>
  <printOptions horizontalCentered="1"/>
  <pageMargins left="0.2" right="0.22"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J12"/>
  <sheetViews>
    <sheetView zoomScalePageLayoutView="0" workbookViewId="0" topLeftCell="A1">
      <selection activeCell="A4" sqref="A4:C4"/>
    </sheetView>
  </sheetViews>
  <sheetFormatPr defaultColWidth="9.140625" defaultRowHeight="15"/>
  <cols>
    <col min="1" max="1" width="3.28125" style="0" customWidth="1"/>
    <col min="2" max="2" width="19.8515625" style="0" customWidth="1"/>
    <col min="3" max="3" width="17.28125" style="0" customWidth="1"/>
    <col min="4" max="4" width="12.00390625" style="0" customWidth="1"/>
    <col min="7" max="10" width="13.7109375" style="0" customWidth="1"/>
  </cols>
  <sheetData>
    <row r="1" spans="1:10" ht="18.75" customHeight="1">
      <c r="A1" s="623" t="s">
        <v>22</v>
      </c>
      <c r="B1" s="623"/>
      <c r="C1" s="623"/>
      <c r="D1" s="623"/>
      <c r="E1" s="623"/>
      <c r="F1" s="623"/>
      <c r="G1" s="623"/>
      <c r="H1" s="623"/>
      <c r="I1" s="623"/>
      <c r="J1" s="623"/>
    </row>
    <row r="2" ht="3.75" customHeight="1"/>
    <row r="3" spans="1:10" ht="12.75">
      <c r="A3" s="676" t="s">
        <v>104</v>
      </c>
      <c r="B3" s="676"/>
      <c r="C3" s="676"/>
      <c r="D3" s="676"/>
      <c r="E3" s="676"/>
      <c r="F3" s="676"/>
      <c r="G3" s="676"/>
      <c r="H3" s="676"/>
      <c r="I3" s="676"/>
      <c r="J3" s="676"/>
    </row>
    <row r="4" spans="1:3" ht="12.75">
      <c r="A4" s="690" t="s">
        <v>223</v>
      </c>
      <c r="B4" s="690"/>
      <c r="C4" s="690"/>
    </row>
    <row r="5" spans="1:10" s="1" customFormat="1" ht="31.5" customHeight="1">
      <c r="A5" s="8"/>
      <c r="B5" s="233" t="s">
        <v>23</v>
      </c>
      <c r="C5" s="233" t="s">
        <v>16</v>
      </c>
      <c r="D5" s="233" t="s">
        <v>2</v>
      </c>
      <c r="E5" s="233" t="s">
        <v>17</v>
      </c>
      <c r="F5" s="233" t="s">
        <v>18</v>
      </c>
      <c r="G5" s="233" t="s">
        <v>70</v>
      </c>
      <c r="H5" s="238" t="s">
        <v>71</v>
      </c>
      <c r="I5" s="239" t="s">
        <v>72</v>
      </c>
      <c r="J5" s="240" t="s">
        <v>73</v>
      </c>
    </row>
    <row r="6" spans="1:10" ht="19.5" customHeight="1">
      <c r="A6" s="5"/>
      <c r="B6" s="6"/>
      <c r="C6" s="6"/>
      <c r="D6" s="6"/>
      <c r="E6" s="6"/>
      <c r="F6" s="6"/>
      <c r="G6" s="6"/>
      <c r="H6" s="6"/>
      <c r="I6" s="6"/>
      <c r="J6" s="7"/>
    </row>
    <row r="7" spans="1:10" ht="19.5" customHeight="1">
      <c r="A7" s="2"/>
      <c r="B7" s="3"/>
      <c r="C7" s="3"/>
      <c r="D7" s="3"/>
      <c r="E7" s="3"/>
      <c r="F7" s="3"/>
      <c r="G7" s="3"/>
      <c r="H7" s="3"/>
      <c r="I7" s="3"/>
      <c r="J7" s="4"/>
    </row>
    <row r="8" spans="1:10" ht="19.5" customHeight="1">
      <c r="A8" s="2"/>
      <c r="B8" s="3"/>
      <c r="C8" s="3"/>
      <c r="D8" s="3"/>
      <c r="E8" s="3"/>
      <c r="F8" s="3"/>
      <c r="G8" s="3"/>
      <c r="H8" s="3"/>
      <c r="I8" s="3"/>
      <c r="J8" s="4"/>
    </row>
    <row r="9" spans="1:10" ht="19.5" customHeight="1">
      <c r="A9" s="2"/>
      <c r="B9" s="3"/>
      <c r="C9" s="3"/>
      <c r="D9" s="3"/>
      <c r="E9" s="3"/>
      <c r="F9" s="3"/>
      <c r="G9" s="3"/>
      <c r="H9" s="3"/>
      <c r="I9" s="3"/>
      <c r="J9" s="4"/>
    </row>
    <row r="10" spans="1:10" ht="19.5" customHeight="1">
      <c r="A10" s="2"/>
      <c r="B10" s="3"/>
      <c r="C10" s="3"/>
      <c r="D10" s="3"/>
      <c r="E10" s="3"/>
      <c r="F10" s="3"/>
      <c r="G10" s="3"/>
      <c r="H10" s="3"/>
      <c r="I10" s="3"/>
      <c r="J10" s="4"/>
    </row>
    <row r="11" spans="1:10" ht="19.5" customHeight="1">
      <c r="A11" s="11"/>
      <c r="B11" s="12"/>
      <c r="C11" s="12"/>
      <c r="D11" s="12"/>
      <c r="E11" s="12"/>
      <c r="F11" s="12"/>
      <c r="G11" s="12"/>
      <c r="H11" s="12"/>
      <c r="I11" s="12"/>
      <c r="J11" s="13"/>
    </row>
    <row r="12" spans="1:10" ht="19.5" customHeight="1">
      <c r="A12" s="16"/>
      <c r="B12" s="14"/>
      <c r="C12" s="14"/>
      <c r="D12" s="14"/>
      <c r="E12" s="14"/>
      <c r="F12" s="14"/>
      <c r="G12" s="14"/>
      <c r="H12" s="14"/>
      <c r="I12" s="14"/>
      <c r="J12" s="15"/>
    </row>
    <row r="13" ht="5.25" customHeight="1"/>
  </sheetData>
  <sheetProtection/>
  <mergeCells count="3">
    <mergeCell ref="A1:J1"/>
    <mergeCell ref="A4:C4"/>
    <mergeCell ref="A3:J3"/>
  </mergeCells>
  <printOptions horizontalCentered="1"/>
  <pageMargins left="0.2" right="0.2" top="0.7480314960629921" bottom="0.7480314960629921"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9" sqref="A9"/>
    </sheetView>
  </sheetViews>
  <sheetFormatPr defaultColWidth="9.140625" defaultRowHeight="15"/>
  <cols>
    <col min="1" max="2" width="7.28125" style="0" customWidth="1"/>
    <col min="3" max="4" width="16.8515625" style="0" customWidth="1"/>
    <col min="5" max="6" width="6.00390625" style="0" customWidth="1"/>
    <col min="7" max="8" width="16.8515625" style="0" customWidth="1"/>
  </cols>
  <sheetData>
    <row r="1" spans="1:8" ht="22.5" customHeight="1">
      <c r="A1" s="638" t="s">
        <v>230</v>
      </c>
      <c r="B1" s="638"/>
      <c r="C1" s="638"/>
      <c r="D1" s="638"/>
      <c r="E1" s="638"/>
      <c r="F1" s="638"/>
      <c r="G1" s="638"/>
      <c r="H1" s="638"/>
    </row>
    <row r="2" spans="1:8" ht="22.5" customHeight="1">
      <c r="A2" s="182"/>
      <c r="B2" s="182"/>
      <c r="C2" s="182"/>
      <c r="D2" s="182"/>
      <c r="E2" s="182"/>
      <c r="F2" s="182"/>
      <c r="G2" s="182"/>
      <c r="H2" s="182"/>
    </row>
    <row r="3" spans="1:8" ht="15" customHeight="1">
      <c r="A3" s="695" t="s">
        <v>223</v>
      </c>
      <c r="B3" s="695"/>
      <c r="C3" s="695"/>
      <c r="D3" s="182"/>
      <c r="E3" s="182"/>
      <c r="F3" s="182"/>
      <c r="G3" s="182"/>
      <c r="H3" s="182"/>
    </row>
    <row r="4" spans="2:7" ht="5.25" customHeight="1">
      <c r="B4" s="159"/>
      <c r="C4" s="159"/>
      <c r="D4" s="160"/>
      <c r="E4" s="160"/>
      <c r="F4" s="160"/>
      <c r="G4" s="160"/>
    </row>
    <row r="5" spans="1:8" ht="12.75">
      <c r="A5" s="211" t="s">
        <v>233</v>
      </c>
      <c r="B5" s="159"/>
      <c r="C5" s="159"/>
      <c r="D5" s="160"/>
      <c r="E5" s="160"/>
      <c r="F5" s="160"/>
      <c r="G5" s="160"/>
      <c r="H5" s="163" t="s">
        <v>235</v>
      </c>
    </row>
    <row r="6" spans="1:8" ht="21" customHeight="1">
      <c r="A6" s="622" t="s">
        <v>231</v>
      </c>
      <c r="B6" s="639"/>
      <c r="C6" s="639"/>
      <c r="D6" s="639"/>
      <c r="E6" s="631" t="s">
        <v>283</v>
      </c>
      <c r="F6" s="639"/>
      <c r="G6" s="639"/>
      <c r="H6" s="620"/>
    </row>
    <row r="7" spans="1:8" ht="12.75">
      <c r="A7" s="621" t="s">
        <v>141</v>
      </c>
      <c r="B7" s="622"/>
      <c r="C7" s="647" t="s">
        <v>156</v>
      </c>
      <c r="D7" s="647" t="s">
        <v>232</v>
      </c>
      <c r="E7" s="620" t="s">
        <v>141</v>
      </c>
      <c r="F7" s="622"/>
      <c r="G7" s="647" t="s">
        <v>156</v>
      </c>
      <c r="H7" s="620" t="s">
        <v>284</v>
      </c>
    </row>
    <row r="8" spans="1:8" ht="21" customHeight="1">
      <c r="A8" s="165" t="s">
        <v>144</v>
      </c>
      <c r="B8" s="166" t="s">
        <v>145</v>
      </c>
      <c r="C8" s="647"/>
      <c r="D8" s="647"/>
      <c r="E8" s="164" t="s">
        <v>144</v>
      </c>
      <c r="F8" s="166" t="s">
        <v>145</v>
      </c>
      <c r="G8" s="647"/>
      <c r="H8" s="620"/>
    </row>
    <row r="9" spans="1:8" ht="30" customHeight="1">
      <c r="A9" s="177"/>
      <c r="B9" s="178"/>
      <c r="C9" s="197"/>
      <c r="D9" s="197"/>
      <c r="E9" s="189"/>
      <c r="F9" s="178"/>
      <c r="G9" s="197"/>
      <c r="H9" s="189"/>
    </row>
    <row r="10" spans="1:8" ht="30" customHeight="1">
      <c r="A10" s="178"/>
      <c r="B10" s="178"/>
      <c r="C10" s="197"/>
      <c r="D10" s="197"/>
      <c r="E10" s="187"/>
      <c r="F10" s="178"/>
      <c r="G10" s="197"/>
      <c r="H10" s="189"/>
    </row>
    <row r="11" spans="1:8" ht="30" customHeight="1">
      <c r="A11" s="178"/>
      <c r="B11" s="178"/>
      <c r="C11" s="197"/>
      <c r="D11" s="197"/>
      <c r="E11" s="187"/>
      <c r="F11" s="178"/>
      <c r="G11" s="197"/>
      <c r="H11" s="189"/>
    </row>
    <row r="12" spans="1:8" ht="30" customHeight="1">
      <c r="A12" s="178"/>
      <c r="B12" s="178"/>
      <c r="C12" s="197"/>
      <c r="D12" s="197"/>
      <c r="E12" s="187"/>
      <c r="F12" s="178"/>
      <c r="G12" s="197"/>
      <c r="H12" s="189"/>
    </row>
    <row r="13" spans="1:8" ht="30" customHeight="1">
      <c r="A13" s="178"/>
      <c r="B13" s="178"/>
      <c r="C13" s="197"/>
      <c r="D13" s="197"/>
      <c r="E13" s="187"/>
      <c r="F13" s="178"/>
      <c r="G13" s="197"/>
      <c r="H13" s="189"/>
    </row>
    <row r="14" spans="1:8" ht="30" customHeight="1">
      <c r="A14" s="178"/>
      <c r="B14" s="178"/>
      <c r="C14" s="197"/>
      <c r="D14" s="197"/>
      <c r="E14" s="187"/>
      <c r="F14" s="178"/>
      <c r="G14" s="197"/>
      <c r="H14" s="189"/>
    </row>
    <row r="15" spans="1:8" ht="30" customHeight="1">
      <c r="A15" s="178"/>
      <c r="B15" s="178"/>
      <c r="C15" s="197"/>
      <c r="D15" s="197"/>
      <c r="E15" s="187"/>
      <c r="F15" s="178"/>
      <c r="G15" s="197"/>
      <c r="H15" s="189"/>
    </row>
    <row r="16" spans="1:8" ht="30" customHeight="1">
      <c r="A16" s="178"/>
      <c r="B16" s="178"/>
      <c r="C16" s="197"/>
      <c r="D16" s="197"/>
      <c r="E16" s="187"/>
      <c r="F16" s="178"/>
      <c r="G16" s="197"/>
      <c r="H16" s="189"/>
    </row>
    <row r="17" spans="1:8" ht="30" customHeight="1">
      <c r="A17" s="178"/>
      <c r="B17" s="178"/>
      <c r="C17" s="197"/>
      <c r="D17" s="197"/>
      <c r="E17" s="187"/>
      <c r="F17" s="178"/>
      <c r="G17" s="197"/>
      <c r="H17" s="189"/>
    </row>
    <row r="18" spans="1:8" ht="30" customHeight="1">
      <c r="A18" s="178"/>
      <c r="B18" s="178"/>
      <c r="C18" s="197"/>
      <c r="D18" s="197"/>
      <c r="E18" s="187"/>
      <c r="F18" s="178"/>
      <c r="G18" s="197"/>
      <c r="H18" s="189"/>
    </row>
    <row r="19" spans="1:8" ht="30" customHeight="1">
      <c r="A19" s="178"/>
      <c r="B19" s="178"/>
      <c r="C19" s="197"/>
      <c r="D19" s="197"/>
      <c r="E19" s="187"/>
      <c r="F19" s="178"/>
      <c r="G19" s="197"/>
      <c r="H19" s="189"/>
    </row>
    <row r="20" spans="1:8" ht="30" customHeight="1">
      <c r="A20" s="178"/>
      <c r="B20" s="178"/>
      <c r="C20" s="197"/>
      <c r="D20" s="197"/>
      <c r="E20" s="187"/>
      <c r="F20" s="178"/>
      <c r="G20" s="197"/>
      <c r="H20" s="189"/>
    </row>
    <row r="21" spans="1:8" ht="30" customHeight="1">
      <c r="A21" s="178"/>
      <c r="B21" s="178"/>
      <c r="C21" s="197"/>
      <c r="D21" s="197"/>
      <c r="E21" s="187"/>
      <c r="F21" s="178"/>
      <c r="G21" s="197"/>
      <c r="H21" s="189"/>
    </row>
    <row r="22" spans="1:8" ht="30" customHeight="1">
      <c r="A22" s="178"/>
      <c r="B22" s="178"/>
      <c r="C22" s="197"/>
      <c r="D22" s="197"/>
      <c r="E22" s="187"/>
      <c r="F22" s="178"/>
      <c r="G22" s="197"/>
      <c r="H22" s="189"/>
    </row>
    <row r="23" spans="1:8" ht="30" customHeight="1">
      <c r="A23" s="172"/>
      <c r="B23" s="172"/>
      <c r="C23" s="196"/>
      <c r="D23" s="196"/>
      <c r="E23" s="190"/>
      <c r="F23" s="172"/>
      <c r="G23" s="197"/>
      <c r="H23" s="189"/>
    </row>
    <row r="24" spans="1:8" ht="21.75" customHeight="1">
      <c r="A24" s="181" t="s">
        <v>234</v>
      </c>
      <c r="B24" s="160"/>
      <c r="C24" s="160"/>
      <c r="D24" s="160"/>
      <c r="E24" s="160"/>
      <c r="F24" s="160"/>
      <c r="G24" s="160"/>
      <c r="H24" s="160"/>
    </row>
    <row r="25" ht="21.75" customHeight="1"/>
  </sheetData>
  <sheetProtection/>
  <mergeCells count="10">
    <mergeCell ref="A1:H1"/>
    <mergeCell ref="G7:G8"/>
    <mergeCell ref="H7:H8"/>
    <mergeCell ref="E6:H6"/>
    <mergeCell ref="A7:B7"/>
    <mergeCell ref="A6:D6"/>
    <mergeCell ref="C7:C8"/>
    <mergeCell ref="D7:D8"/>
    <mergeCell ref="E7:F7"/>
    <mergeCell ref="A3:C3"/>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N24"/>
  <sheetViews>
    <sheetView zoomScalePageLayoutView="0" workbookViewId="0" topLeftCell="A1">
      <selection activeCell="J9" sqref="J9"/>
    </sheetView>
  </sheetViews>
  <sheetFormatPr defaultColWidth="9.140625" defaultRowHeight="15"/>
  <cols>
    <col min="1" max="2" width="6.28125" style="0" customWidth="1"/>
    <col min="3" max="3" width="10.28125" style="0" customWidth="1"/>
    <col min="4" max="4" width="12.00390625" style="0" customWidth="1"/>
    <col min="5" max="6" width="6.28125" style="0" customWidth="1"/>
    <col min="7" max="9" width="9.8515625" style="0" customWidth="1"/>
    <col min="10" max="10" width="10.7109375" style="0" customWidth="1"/>
    <col min="11" max="13" width="9.8515625" style="0" customWidth="1"/>
  </cols>
  <sheetData>
    <row r="1" spans="1:13" ht="22.5" customHeight="1">
      <c r="A1" s="623" t="s">
        <v>236</v>
      </c>
      <c r="B1" s="623"/>
      <c r="C1" s="623"/>
      <c r="D1" s="623"/>
      <c r="E1" s="623"/>
      <c r="F1" s="623"/>
      <c r="G1" s="623"/>
      <c r="H1" s="623"/>
      <c r="I1" s="623"/>
      <c r="J1" s="623"/>
      <c r="K1" s="623"/>
      <c r="L1" s="623"/>
      <c r="M1" s="623"/>
    </row>
    <row r="2" spans="1:8" ht="12.75">
      <c r="A2" s="159"/>
      <c r="B2" s="159"/>
      <c r="C2" s="160"/>
      <c r="D2" s="160"/>
      <c r="E2" s="160"/>
      <c r="F2" s="160"/>
      <c r="G2" s="160"/>
      <c r="H2" s="160"/>
    </row>
    <row r="3" spans="1:8" ht="12.75">
      <c r="A3" s="159"/>
      <c r="B3" s="159"/>
      <c r="C3" s="160"/>
      <c r="D3" s="160"/>
      <c r="E3" s="160"/>
      <c r="F3" s="160"/>
      <c r="G3" s="160"/>
      <c r="H3" s="160"/>
    </row>
    <row r="4" spans="1:11" ht="12.75">
      <c r="A4" s="696" t="s">
        <v>223</v>
      </c>
      <c r="B4" s="696"/>
      <c r="C4" s="696"/>
      <c r="D4" s="255"/>
      <c r="E4" s="160"/>
      <c r="F4" s="160"/>
      <c r="G4" s="160"/>
      <c r="H4" s="160"/>
      <c r="I4" s="160"/>
      <c r="J4" s="160"/>
      <c r="K4" s="160"/>
    </row>
    <row r="5" spans="1:13" ht="18.75" customHeight="1">
      <c r="A5" s="622" t="s">
        <v>238</v>
      </c>
      <c r="B5" s="639"/>
      <c r="C5" s="639"/>
      <c r="D5" s="620"/>
      <c r="E5" s="621" t="s">
        <v>285</v>
      </c>
      <c r="F5" s="621"/>
      <c r="G5" s="621"/>
      <c r="H5" s="621"/>
      <c r="I5" s="621"/>
      <c r="J5" s="621"/>
      <c r="K5" s="621"/>
      <c r="L5" s="621"/>
      <c r="M5" s="621"/>
    </row>
    <row r="6" spans="1:14" ht="21" customHeight="1">
      <c r="A6" s="621" t="s">
        <v>141</v>
      </c>
      <c r="B6" s="627"/>
      <c r="C6" s="643" t="s">
        <v>239</v>
      </c>
      <c r="D6" s="661" t="s">
        <v>240</v>
      </c>
      <c r="E6" s="620" t="s">
        <v>141</v>
      </c>
      <c r="F6" s="622"/>
      <c r="G6" s="622" t="s">
        <v>285</v>
      </c>
      <c r="H6" s="620"/>
      <c r="I6" s="664" t="s">
        <v>204</v>
      </c>
      <c r="J6" s="654" t="s">
        <v>203</v>
      </c>
      <c r="K6" s="655"/>
      <c r="L6" s="655"/>
      <c r="M6" s="656"/>
      <c r="N6" s="201"/>
    </row>
    <row r="7" spans="1:14" ht="18.75" customHeight="1">
      <c r="A7" s="648" t="s">
        <v>144</v>
      </c>
      <c r="B7" s="652" t="s">
        <v>145</v>
      </c>
      <c r="C7" s="651"/>
      <c r="D7" s="662"/>
      <c r="E7" s="643" t="s">
        <v>144</v>
      </c>
      <c r="F7" s="648" t="s">
        <v>145</v>
      </c>
      <c r="G7" s="669" t="s">
        <v>146</v>
      </c>
      <c r="H7" s="667" t="s">
        <v>205</v>
      </c>
      <c r="I7" s="665"/>
      <c r="J7" s="657" t="s">
        <v>381</v>
      </c>
      <c r="K7" s="659" t="s">
        <v>142</v>
      </c>
      <c r="L7" s="654" t="s">
        <v>206</v>
      </c>
      <c r="M7" s="656"/>
      <c r="N7" s="167"/>
    </row>
    <row r="8" spans="1:14" ht="18.75" customHeight="1">
      <c r="A8" s="650"/>
      <c r="B8" s="653"/>
      <c r="C8" s="644"/>
      <c r="D8" s="663"/>
      <c r="E8" s="644"/>
      <c r="F8" s="650"/>
      <c r="G8" s="670"/>
      <c r="H8" s="668"/>
      <c r="I8" s="666"/>
      <c r="J8" s="658"/>
      <c r="K8" s="660"/>
      <c r="L8" s="203" t="s">
        <v>144</v>
      </c>
      <c r="M8" s="165" t="s">
        <v>145</v>
      </c>
      <c r="N8" s="174"/>
    </row>
    <row r="9" spans="1:14" ht="30" customHeight="1">
      <c r="A9" s="178"/>
      <c r="B9" s="176"/>
      <c r="C9" s="173"/>
      <c r="D9" s="178"/>
      <c r="E9" s="175"/>
      <c r="F9" s="178"/>
      <c r="G9" s="177"/>
      <c r="H9" s="177"/>
      <c r="I9" s="177"/>
      <c r="J9" s="202"/>
      <c r="K9" s="202"/>
      <c r="L9" s="202"/>
      <c r="M9" s="177"/>
      <c r="N9" s="174"/>
    </row>
    <row r="10" spans="1:14" ht="30" customHeight="1">
      <c r="A10" s="178"/>
      <c r="B10" s="176"/>
      <c r="C10" s="173"/>
      <c r="D10" s="178"/>
      <c r="E10" s="175"/>
      <c r="F10" s="178"/>
      <c r="G10" s="177"/>
      <c r="H10" s="177"/>
      <c r="I10" s="177"/>
      <c r="J10" s="202"/>
      <c r="K10" s="202"/>
      <c r="L10" s="202"/>
      <c r="M10" s="177"/>
      <c r="N10" s="174"/>
    </row>
    <row r="11" spans="1:14" ht="30" customHeight="1">
      <c r="A11" s="178"/>
      <c r="B11" s="176"/>
      <c r="C11" s="173"/>
      <c r="D11" s="178"/>
      <c r="E11" s="175"/>
      <c r="F11" s="178"/>
      <c r="G11" s="177"/>
      <c r="H11" s="177"/>
      <c r="I11" s="177"/>
      <c r="K11" s="202"/>
      <c r="L11" s="202"/>
      <c r="M11" s="177"/>
      <c r="N11" s="174"/>
    </row>
    <row r="12" spans="1:14" ht="30" customHeight="1">
      <c r="A12" s="178"/>
      <c r="B12" s="176"/>
      <c r="C12" s="173"/>
      <c r="D12" s="178"/>
      <c r="E12" s="175"/>
      <c r="F12" s="178"/>
      <c r="G12" s="177"/>
      <c r="H12" s="177"/>
      <c r="I12" s="177"/>
      <c r="J12" s="202"/>
      <c r="K12" s="202"/>
      <c r="L12" s="202"/>
      <c r="M12" s="177"/>
      <c r="N12" s="174"/>
    </row>
    <row r="13" spans="1:14" ht="30" customHeight="1">
      <c r="A13" s="178"/>
      <c r="B13" s="176"/>
      <c r="C13" s="173"/>
      <c r="D13" s="178"/>
      <c r="E13" s="175"/>
      <c r="F13" s="178"/>
      <c r="G13" s="177"/>
      <c r="H13" s="177"/>
      <c r="I13" s="177"/>
      <c r="J13" s="202"/>
      <c r="K13" s="202"/>
      <c r="L13" s="202"/>
      <c r="M13" s="177"/>
      <c r="N13" s="174"/>
    </row>
    <row r="14" spans="1:14" ht="30" customHeight="1">
      <c r="A14" s="178"/>
      <c r="B14" s="176"/>
      <c r="C14" s="173"/>
      <c r="D14" s="178"/>
      <c r="E14" s="175"/>
      <c r="F14" s="178"/>
      <c r="G14" s="177"/>
      <c r="H14" s="177"/>
      <c r="I14" s="177"/>
      <c r="J14" s="202"/>
      <c r="K14" s="202"/>
      <c r="L14" s="202"/>
      <c r="M14" s="177"/>
      <c r="N14" s="174"/>
    </row>
    <row r="15" spans="1:14" ht="30" customHeight="1">
      <c r="A15" s="178"/>
      <c r="B15" s="176"/>
      <c r="C15" s="173"/>
      <c r="D15" s="178"/>
      <c r="E15" s="175"/>
      <c r="F15" s="178"/>
      <c r="G15" s="177"/>
      <c r="H15" s="177"/>
      <c r="I15" s="177"/>
      <c r="J15" s="202"/>
      <c r="K15" s="202"/>
      <c r="L15" s="202"/>
      <c r="M15" s="177"/>
      <c r="N15" s="174"/>
    </row>
    <row r="16" spans="1:14" ht="30" customHeight="1">
      <c r="A16" s="178"/>
      <c r="B16" s="176"/>
      <c r="C16" s="173"/>
      <c r="D16" s="178"/>
      <c r="E16" s="175"/>
      <c r="F16" s="178"/>
      <c r="G16" s="177"/>
      <c r="H16" s="177"/>
      <c r="I16" s="177"/>
      <c r="J16" s="202"/>
      <c r="K16" s="202"/>
      <c r="L16" s="202"/>
      <c r="M16" s="177"/>
      <c r="N16" s="174"/>
    </row>
    <row r="17" spans="1:14" ht="30" customHeight="1">
      <c r="A17" s="178"/>
      <c r="B17" s="176"/>
      <c r="C17" s="173"/>
      <c r="D17" s="178"/>
      <c r="E17" s="175"/>
      <c r="F17" s="178"/>
      <c r="G17" s="177"/>
      <c r="H17" s="177"/>
      <c r="I17" s="177"/>
      <c r="J17" s="202"/>
      <c r="K17" s="202"/>
      <c r="L17" s="202"/>
      <c r="M17" s="177"/>
      <c r="N17" s="174"/>
    </row>
    <row r="18" spans="1:14" ht="30" customHeight="1">
      <c r="A18" s="178"/>
      <c r="B18" s="176"/>
      <c r="C18" s="173"/>
      <c r="D18" s="178"/>
      <c r="E18" s="175"/>
      <c r="F18" s="178"/>
      <c r="G18" s="177"/>
      <c r="H18" s="177"/>
      <c r="I18" s="177"/>
      <c r="J18" s="202"/>
      <c r="K18" s="202"/>
      <c r="L18" s="202"/>
      <c r="M18" s="177"/>
      <c r="N18" s="174"/>
    </row>
    <row r="19" spans="1:14" ht="30" customHeight="1">
      <c r="A19" s="178"/>
      <c r="B19" s="176"/>
      <c r="C19" s="173"/>
      <c r="D19" s="178"/>
      <c r="E19" s="175"/>
      <c r="F19" s="178"/>
      <c r="G19" s="177"/>
      <c r="H19" s="177"/>
      <c r="I19" s="177"/>
      <c r="J19" s="202"/>
      <c r="K19" s="202"/>
      <c r="L19" s="202"/>
      <c r="M19" s="177"/>
      <c r="N19" s="174"/>
    </row>
    <row r="20" spans="1:14" ht="30" customHeight="1">
      <c r="A20" s="178"/>
      <c r="B20" s="176"/>
      <c r="C20" s="173"/>
      <c r="D20" s="178"/>
      <c r="E20" s="175"/>
      <c r="F20" s="178"/>
      <c r="G20" s="177"/>
      <c r="H20" s="177"/>
      <c r="I20" s="177"/>
      <c r="J20" s="202"/>
      <c r="K20" s="202"/>
      <c r="L20" s="202"/>
      <c r="M20" s="177"/>
      <c r="N20" s="174"/>
    </row>
    <row r="21" spans="1:14" ht="30" customHeight="1">
      <c r="A21" s="178"/>
      <c r="B21" s="176"/>
      <c r="C21" s="173"/>
      <c r="D21" s="178"/>
      <c r="E21" s="175"/>
      <c r="F21" s="178"/>
      <c r="G21" s="177"/>
      <c r="H21" s="177"/>
      <c r="I21" s="177"/>
      <c r="J21" s="202"/>
      <c r="K21" s="202"/>
      <c r="L21" s="202"/>
      <c r="M21" s="177"/>
      <c r="N21" s="174"/>
    </row>
    <row r="22" spans="1:14" ht="30" customHeight="1">
      <c r="A22" s="178"/>
      <c r="B22" s="176"/>
      <c r="C22" s="173"/>
      <c r="D22" s="178"/>
      <c r="E22" s="175"/>
      <c r="F22" s="178"/>
      <c r="G22" s="177"/>
      <c r="H22" s="177"/>
      <c r="I22" s="177"/>
      <c r="J22" s="202"/>
      <c r="K22" s="202"/>
      <c r="L22" s="202"/>
      <c r="M22" s="177"/>
      <c r="N22" s="174"/>
    </row>
    <row r="23" spans="1:14" ht="30" customHeight="1">
      <c r="A23" s="172"/>
      <c r="B23" s="180"/>
      <c r="C23" s="173"/>
      <c r="D23" s="178"/>
      <c r="E23" s="179"/>
      <c r="F23" s="172"/>
      <c r="G23" s="177"/>
      <c r="H23" s="177"/>
      <c r="I23" s="177"/>
      <c r="J23" s="202"/>
      <c r="K23" s="202"/>
      <c r="L23" s="202"/>
      <c r="M23" s="177"/>
      <c r="N23" s="174"/>
    </row>
    <row r="24" spans="1:11" ht="17.25" customHeight="1">
      <c r="A24" s="159" t="s">
        <v>237</v>
      </c>
      <c r="B24" s="160"/>
      <c r="C24" s="160"/>
      <c r="D24" s="160"/>
      <c r="E24" s="160"/>
      <c r="F24" s="160"/>
      <c r="G24" s="160"/>
      <c r="H24" s="160"/>
      <c r="I24" s="160"/>
      <c r="J24" s="160"/>
      <c r="K24" s="160"/>
    </row>
  </sheetData>
  <sheetProtection/>
  <mergeCells count="20">
    <mergeCell ref="E5:M5"/>
    <mergeCell ref="G6:H6"/>
    <mergeCell ref="J6:M6"/>
    <mergeCell ref="A4:C4"/>
    <mergeCell ref="K7:K8"/>
    <mergeCell ref="L7:M7"/>
    <mergeCell ref="E7:E8"/>
    <mergeCell ref="G7:G8"/>
    <mergeCell ref="F7:F8"/>
    <mergeCell ref="J7:J8"/>
    <mergeCell ref="A1:M1"/>
    <mergeCell ref="C6:C8"/>
    <mergeCell ref="B7:B8"/>
    <mergeCell ref="A7:A8"/>
    <mergeCell ref="A6:B6"/>
    <mergeCell ref="E6:F6"/>
    <mergeCell ref="A5:D5"/>
    <mergeCell ref="D6:D8"/>
    <mergeCell ref="I6:I8"/>
    <mergeCell ref="H7:H8"/>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xl/worksheets/sheet16.xml><?xml version="1.0" encoding="utf-8"?>
<worksheet xmlns="http://schemas.openxmlformats.org/spreadsheetml/2006/main" xmlns:r="http://schemas.openxmlformats.org/officeDocument/2006/relationships">
  <dimension ref="A1:R25"/>
  <sheetViews>
    <sheetView zoomScalePageLayoutView="0" workbookViewId="0" topLeftCell="A7">
      <selection activeCell="C29" sqref="C29"/>
    </sheetView>
  </sheetViews>
  <sheetFormatPr defaultColWidth="9.140625" defaultRowHeight="15"/>
  <cols>
    <col min="1" max="1" width="6.00390625" style="0" customWidth="1"/>
    <col min="2" max="3" width="6.28125" style="0" customWidth="1"/>
    <col min="4" max="4" width="13.8515625" style="0" customWidth="1"/>
    <col min="5" max="5" width="10.28125" style="0" customWidth="1"/>
    <col min="6" max="6" width="11.421875" style="0" customWidth="1"/>
    <col min="7" max="7" width="12.8515625" style="0" customWidth="1"/>
    <col min="8" max="8" width="10.28125" style="0" customWidth="1"/>
    <col min="9" max="10" width="6.28125" style="0" customWidth="1"/>
    <col min="11" max="11" width="13.7109375" style="0" customWidth="1"/>
    <col min="12" max="12" width="13.8515625" style="0" customWidth="1"/>
    <col min="13" max="13" width="11.421875" style="0" customWidth="1"/>
    <col min="14" max="14" width="12.421875" style="0" customWidth="1"/>
    <col min="15" max="15" width="7.7109375" style="0" customWidth="1"/>
  </cols>
  <sheetData>
    <row r="1" spans="1:14" ht="25.5" customHeight="1">
      <c r="A1" s="623" t="s">
        <v>241</v>
      </c>
      <c r="B1" s="623"/>
      <c r="C1" s="623"/>
      <c r="D1" s="623"/>
      <c r="E1" s="623"/>
      <c r="F1" s="623"/>
      <c r="G1" s="623"/>
      <c r="H1" s="623"/>
      <c r="I1" s="623"/>
      <c r="J1" s="623"/>
      <c r="K1" s="623"/>
      <c r="L1" s="623"/>
      <c r="M1" s="623"/>
      <c r="N1" s="623"/>
    </row>
    <row r="2" spans="2:12" ht="12.75">
      <c r="B2" s="159"/>
      <c r="C2" s="159"/>
      <c r="D2" s="159"/>
      <c r="E2" s="160"/>
      <c r="F2" s="160"/>
      <c r="G2" s="160"/>
      <c r="H2" s="160"/>
      <c r="I2" s="160"/>
      <c r="J2" s="160"/>
      <c r="K2" s="160"/>
      <c r="L2" s="160"/>
    </row>
    <row r="3" spans="1:12" ht="12.75">
      <c r="A3" s="696" t="s">
        <v>288</v>
      </c>
      <c r="B3" s="696"/>
      <c r="C3" s="696"/>
      <c r="D3" s="696"/>
      <c r="E3" s="160"/>
      <c r="F3" s="160"/>
      <c r="G3" s="160"/>
      <c r="H3" s="160"/>
      <c r="I3" s="160"/>
      <c r="J3" s="160"/>
      <c r="K3" s="160"/>
      <c r="L3" s="160"/>
    </row>
    <row r="4" spans="1:12" ht="18.75" customHeight="1">
      <c r="A4" s="697" t="s">
        <v>189</v>
      </c>
      <c r="B4" s="697"/>
      <c r="C4" s="697"/>
      <c r="D4" s="697"/>
      <c r="E4" s="160"/>
      <c r="F4" s="160"/>
      <c r="G4" s="160"/>
      <c r="H4" s="160"/>
      <c r="I4" s="160"/>
      <c r="J4" s="160"/>
      <c r="K4" s="160"/>
      <c r="L4" s="160"/>
    </row>
    <row r="5" spans="1:12" ht="21" customHeight="1">
      <c r="A5" s="246"/>
      <c r="C5" s="198"/>
      <c r="D5" s="199"/>
      <c r="E5" s="160"/>
      <c r="F5" s="160"/>
      <c r="G5" s="160"/>
      <c r="H5" s="160"/>
      <c r="I5" s="160"/>
      <c r="J5" s="160"/>
      <c r="K5" s="160"/>
      <c r="L5" s="160"/>
    </row>
    <row r="6" spans="1:15" ht="12.75">
      <c r="A6" s="246" t="s">
        <v>190</v>
      </c>
      <c r="B6" s="160"/>
      <c r="C6" s="160"/>
      <c r="D6" s="160"/>
      <c r="E6" s="160"/>
      <c r="F6" s="160"/>
      <c r="G6" s="160"/>
      <c r="H6" s="160"/>
      <c r="I6" s="160"/>
      <c r="J6" s="160"/>
      <c r="K6" s="160"/>
      <c r="L6" s="160"/>
      <c r="M6" s="160"/>
      <c r="N6" s="160"/>
      <c r="O6" s="160"/>
    </row>
    <row r="7" spans="1:15" ht="18.75" customHeight="1">
      <c r="A7" s="621" t="s">
        <v>242</v>
      </c>
      <c r="B7" s="621"/>
      <c r="C7" s="621"/>
      <c r="D7" s="621"/>
      <c r="E7" s="621"/>
      <c r="F7" s="621"/>
      <c r="G7" s="621"/>
      <c r="H7" s="621"/>
      <c r="I7" s="621" t="s">
        <v>247</v>
      </c>
      <c r="J7" s="621"/>
      <c r="K7" s="621"/>
      <c r="L7" s="621"/>
      <c r="M7" s="621"/>
      <c r="N7" s="621"/>
      <c r="O7" s="160"/>
    </row>
    <row r="8" spans="1:18" ht="21" customHeight="1">
      <c r="A8" s="621" t="s">
        <v>141</v>
      </c>
      <c r="B8" s="621"/>
      <c r="C8" s="622"/>
      <c r="D8" s="647" t="s">
        <v>142</v>
      </c>
      <c r="E8" s="647" t="s">
        <v>244</v>
      </c>
      <c r="F8" s="633" t="s">
        <v>195</v>
      </c>
      <c r="G8" s="633"/>
      <c r="H8" s="647" t="s">
        <v>179</v>
      </c>
      <c r="I8" s="620" t="s">
        <v>141</v>
      </c>
      <c r="J8" s="622"/>
      <c r="K8" s="631" t="s">
        <v>142</v>
      </c>
      <c r="L8" s="631" t="s">
        <v>196</v>
      </c>
      <c r="M8" s="643" t="s">
        <v>197</v>
      </c>
      <c r="N8" s="621"/>
      <c r="Q8" s="167"/>
      <c r="R8" s="167"/>
    </row>
    <row r="9" spans="1:18" ht="26.25" customHeight="1">
      <c r="A9" s="204" t="s">
        <v>246</v>
      </c>
      <c r="B9" s="164" t="s">
        <v>144</v>
      </c>
      <c r="C9" s="166" t="s">
        <v>145</v>
      </c>
      <c r="D9" s="647"/>
      <c r="E9" s="647"/>
      <c r="F9" s="183"/>
      <c r="G9" s="217" t="s">
        <v>245</v>
      </c>
      <c r="H9" s="647"/>
      <c r="I9" s="164" t="s">
        <v>144</v>
      </c>
      <c r="J9" s="166" t="s">
        <v>145</v>
      </c>
      <c r="K9" s="631"/>
      <c r="L9" s="647"/>
      <c r="M9" s="218"/>
      <c r="N9" s="219" t="s">
        <v>248</v>
      </c>
      <c r="Q9" s="167"/>
      <c r="R9" s="167"/>
    </row>
    <row r="10" spans="1:18" ht="30" customHeight="1">
      <c r="A10" s="202"/>
      <c r="B10" s="174"/>
      <c r="C10" s="170"/>
      <c r="D10" s="169"/>
      <c r="E10" s="196"/>
      <c r="F10" s="192"/>
      <c r="G10" s="172"/>
      <c r="H10" s="196"/>
      <c r="I10" s="169"/>
      <c r="J10" s="170"/>
      <c r="K10" s="169"/>
      <c r="L10" s="196"/>
      <c r="M10" s="192"/>
      <c r="N10" s="202"/>
      <c r="Q10" s="174"/>
      <c r="R10" s="174"/>
    </row>
    <row r="11" spans="1:18" ht="30" customHeight="1">
      <c r="A11" s="202"/>
      <c r="B11" s="187"/>
      <c r="C11" s="176"/>
      <c r="D11" s="175"/>
      <c r="E11" s="197"/>
      <c r="F11" s="189"/>
      <c r="G11" s="178"/>
      <c r="H11" s="197"/>
      <c r="I11" s="175"/>
      <c r="J11" s="176"/>
      <c r="K11" s="175"/>
      <c r="L11" s="197"/>
      <c r="M11" s="189"/>
      <c r="N11" s="202"/>
      <c r="Q11" s="174"/>
      <c r="R11" s="174"/>
    </row>
    <row r="12" spans="1:18" ht="30" customHeight="1">
      <c r="A12" s="202"/>
      <c r="B12" s="187"/>
      <c r="C12" s="176"/>
      <c r="D12" s="175"/>
      <c r="E12" s="197"/>
      <c r="F12" s="189"/>
      <c r="G12" s="178"/>
      <c r="H12" s="197"/>
      <c r="I12" s="175"/>
      <c r="J12" s="176"/>
      <c r="K12" s="175"/>
      <c r="L12" s="197"/>
      <c r="M12" s="189"/>
      <c r="N12" s="202"/>
      <c r="Q12" s="174"/>
      <c r="R12" s="174"/>
    </row>
    <row r="13" spans="1:18" ht="30" customHeight="1">
      <c r="A13" s="202"/>
      <c r="B13" s="187"/>
      <c r="C13" s="176"/>
      <c r="D13" s="175"/>
      <c r="E13" s="197"/>
      <c r="F13" s="189"/>
      <c r="G13" s="178"/>
      <c r="H13" s="197"/>
      <c r="I13" s="175"/>
      <c r="J13" s="176"/>
      <c r="K13" s="175"/>
      <c r="L13" s="197"/>
      <c r="M13" s="189"/>
      <c r="N13" s="202"/>
      <c r="Q13" s="174"/>
      <c r="R13" s="174"/>
    </row>
    <row r="14" spans="1:18" ht="30" customHeight="1">
      <c r="A14" s="202"/>
      <c r="B14" s="187"/>
      <c r="C14" s="176"/>
      <c r="D14" s="175"/>
      <c r="E14" s="197"/>
      <c r="F14" s="189"/>
      <c r="G14" s="178"/>
      <c r="H14" s="197"/>
      <c r="I14" s="175"/>
      <c r="J14" s="176"/>
      <c r="K14" s="175"/>
      <c r="L14" s="197"/>
      <c r="M14" s="189"/>
      <c r="N14" s="202"/>
      <c r="Q14" s="174"/>
      <c r="R14" s="174"/>
    </row>
    <row r="15" spans="1:18" ht="30" customHeight="1">
      <c r="A15" s="202"/>
      <c r="B15" s="187"/>
      <c r="C15" s="176"/>
      <c r="D15" s="175"/>
      <c r="E15" s="197"/>
      <c r="F15" s="189"/>
      <c r="G15" s="178"/>
      <c r="H15" s="197"/>
      <c r="I15" s="175"/>
      <c r="J15" s="176"/>
      <c r="K15" s="175"/>
      <c r="L15" s="197"/>
      <c r="M15" s="189"/>
      <c r="N15" s="202"/>
      <c r="Q15" s="174"/>
      <c r="R15" s="174"/>
    </row>
    <row r="16" spans="1:18" ht="30" customHeight="1">
      <c r="A16" s="202"/>
      <c r="B16" s="187"/>
      <c r="C16" s="176"/>
      <c r="D16" s="175"/>
      <c r="E16" s="197"/>
      <c r="F16" s="189"/>
      <c r="G16" s="178"/>
      <c r="H16" s="197"/>
      <c r="I16" s="175"/>
      <c r="J16" s="176"/>
      <c r="K16" s="175"/>
      <c r="L16" s="197"/>
      <c r="M16" s="189"/>
      <c r="N16" s="202"/>
      <c r="Q16" s="174"/>
      <c r="R16" s="174"/>
    </row>
    <row r="17" spans="1:18" ht="30" customHeight="1">
      <c r="A17" s="202"/>
      <c r="B17" s="187"/>
      <c r="C17" s="176"/>
      <c r="D17" s="175"/>
      <c r="E17" s="197"/>
      <c r="F17" s="189"/>
      <c r="G17" s="178"/>
      <c r="H17" s="197"/>
      <c r="I17" s="175"/>
      <c r="J17" s="176"/>
      <c r="K17" s="175"/>
      <c r="L17" s="197"/>
      <c r="M17" s="189"/>
      <c r="N17" s="202"/>
      <c r="Q17" s="174"/>
      <c r="R17" s="174"/>
    </row>
    <row r="18" spans="1:18" ht="30" customHeight="1">
      <c r="A18" s="202"/>
      <c r="B18" s="187"/>
      <c r="C18" s="176"/>
      <c r="D18" s="175"/>
      <c r="E18" s="197"/>
      <c r="F18" s="189"/>
      <c r="G18" s="178"/>
      <c r="H18" s="197"/>
      <c r="I18" s="175"/>
      <c r="J18" s="176"/>
      <c r="K18" s="175"/>
      <c r="L18" s="197"/>
      <c r="M18" s="189"/>
      <c r="N18" s="202"/>
      <c r="Q18" s="174"/>
      <c r="R18" s="174"/>
    </row>
    <row r="19" spans="1:18" ht="30" customHeight="1">
      <c r="A19" s="202"/>
      <c r="B19" s="187"/>
      <c r="C19" s="176"/>
      <c r="D19" s="175"/>
      <c r="E19" s="197"/>
      <c r="F19" s="189"/>
      <c r="G19" s="178"/>
      <c r="H19" s="197"/>
      <c r="I19" s="175"/>
      <c r="J19" s="176"/>
      <c r="K19" s="175"/>
      <c r="L19" s="197"/>
      <c r="M19" s="189"/>
      <c r="N19" s="202"/>
      <c r="Q19" s="174"/>
      <c r="R19" s="174"/>
    </row>
    <row r="20" spans="1:18" ht="30" customHeight="1">
      <c r="A20" s="202"/>
      <c r="B20" s="187"/>
      <c r="C20" s="176"/>
      <c r="D20" s="175"/>
      <c r="E20" s="197"/>
      <c r="F20" s="189"/>
      <c r="G20" s="178"/>
      <c r="H20" s="197"/>
      <c r="I20" s="175"/>
      <c r="J20" s="176"/>
      <c r="K20" s="175"/>
      <c r="L20" s="197"/>
      <c r="M20" s="189"/>
      <c r="N20" s="202"/>
      <c r="Q20" s="174"/>
      <c r="R20" s="174"/>
    </row>
    <row r="21" spans="1:18" ht="30" customHeight="1">
      <c r="A21" s="202"/>
      <c r="B21" s="187"/>
      <c r="C21" s="176"/>
      <c r="D21" s="175"/>
      <c r="E21" s="197"/>
      <c r="F21" s="189"/>
      <c r="G21" s="178"/>
      <c r="H21" s="197"/>
      <c r="I21" s="175"/>
      <c r="J21" s="176"/>
      <c r="K21" s="175"/>
      <c r="L21" s="197"/>
      <c r="M21" s="189"/>
      <c r="N21" s="202"/>
      <c r="Q21" s="174"/>
      <c r="R21" s="174"/>
    </row>
    <row r="22" spans="1:18" ht="30" customHeight="1">
      <c r="A22" s="202"/>
      <c r="B22" s="187"/>
      <c r="C22" s="176"/>
      <c r="D22" s="175"/>
      <c r="E22" s="197"/>
      <c r="F22" s="189"/>
      <c r="G22" s="178"/>
      <c r="H22" s="197"/>
      <c r="I22" s="175"/>
      <c r="J22" s="176"/>
      <c r="K22" s="175"/>
      <c r="L22" s="197"/>
      <c r="M22" s="189"/>
      <c r="N22" s="202"/>
      <c r="Q22" s="174"/>
      <c r="R22" s="174"/>
    </row>
    <row r="23" spans="1:18" ht="30" customHeight="1">
      <c r="A23" s="202"/>
      <c r="B23" s="187"/>
      <c r="C23" s="176"/>
      <c r="D23" s="175"/>
      <c r="E23" s="197"/>
      <c r="F23" s="189"/>
      <c r="G23" s="178"/>
      <c r="H23" s="197"/>
      <c r="I23" s="175"/>
      <c r="J23" s="176"/>
      <c r="K23" s="175"/>
      <c r="L23" s="197"/>
      <c r="M23" s="189"/>
      <c r="N23" s="202"/>
      <c r="Q23" s="174"/>
      <c r="R23" s="174"/>
    </row>
    <row r="24" spans="1:18" ht="30" customHeight="1">
      <c r="A24" s="202"/>
      <c r="B24" s="190"/>
      <c r="C24" s="180"/>
      <c r="D24" s="179"/>
      <c r="E24" s="197"/>
      <c r="F24" s="189"/>
      <c r="G24" s="178"/>
      <c r="H24" s="197"/>
      <c r="I24" s="179"/>
      <c r="J24" s="180"/>
      <c r="K24" s="179"/>
      <c r="L24" s="197"/>
      <c r="M24" s="189"/>
      <c r="N24" s="202"/>
      <c r="Q24" s="174"/>
      <c r="R24" s="174"/>
    </row>
    <row r="25" spans="1:15" ht="21.75" customHeight="1">
      <c r="A25" s="159" t="s">
        <v>243</v>
      </c>
      <c r="C25" s="160"/>
      <c r="D25" s="160"/>
      <c r="E25" s="160"/>
      <c r="F25" s="160"/>
      <c r="G25" s="160"/>
      <c r="H25" s="160"/>
      <c r="I25" s="160"/>
      <c r="J25" s="160"/>
      <c r="K25" s="160"/>
      <c r="L25" s="160"/>
      <c r="M25" s="160"/>
      <c r="N25" s="160"/>
      <c r="O25" s="160"/>
    </row>
  </sheetData>
  <sheetProtection/>
  <mergeCells count="14">
    <mergeCell ref="A1:N1"/>
    <mergeCell ref="H8:H9"/>
    <mergeCell ref="L8:L9"/>
    <mergeCell ref="F8:G8"/>
    <mergeCell ref="A8:C8"/>
    <mergeCell ref="D8:D9"/>
    <mergeCell ref="I8:J8"/>
    <mergeCell ref="K8:K9"/>
    <mergeCell ref="A3:D3"/>
    <mergeCell ref="A4:D4"/>
    <mergeCell ref="E8:E9"/>
    <mergeCell ref="A7:H7"/>
    <mergeCell ref="I7:N7"/>
    <mergeCell ref="M8:N8"/>
  </mergeCells>
  <printOptions horizontalCentered="1"/>
  <pageMargins left="0.1968503937007874" right="0.1968503937007874" top="0.7480314960629921" bottom="0.7480314960629921" header="0.31496062992125984" footer="0.31496062992125984"/>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I13"/>
  <sheetViews>
    <sheetView zoomScalePageLayoutView="0" workbookViewId="0" topLeftCell="A1">
      <selection activeCell="G27" sqref="G27"/>
    </sheetView>
  </sheetViews>
  <sheetFormatPr defaultColWidth="9.140625" defaultRowHeight="15"/>
  <cols>
    <col min="1" max="1" width="3.28125" style="0" customWidth="1"/>
    <col min="2" max="2" width="19.8515625" style="0" customWidth="1"/>
    <col min="3" max="3" width="12.7109375" style="0" customWidth="1"/>
    <col min="4" max="4" width="12.00390625" style="0" customWidth="1"/>
    <col min="7" max="7" width="17.7109375" style="0" customWidth="1"/>
    <col min="8" max="8" width="16.28125" style="0" customWidth="1"/>
    <col min="9" max="9" width="17.421875" style="0" customWidth="1"/>
  </cols>
  <sheetData>
    <row r="1" spans="1:9" ht="18.75" customHeight="1">
      <c r="A1" s="623" t="s">
        <v>32</v>
      </c>
      <c r="B1" s="623"/>
      <c r="C1" s="623"/>
      <c r="D1" s="623"/>
      <c r="E1" s="623"/>
      <c r="F1" s="623"/>
      <c r="G1" s="623"/>
      <c r="H1" s="623"/>
      <c r="I1" s="623"/>
    </row>
    <row r="2" spans="1:9" ht="12.75">
      <c r="A2" s="676" t="s">
        <v>105</v>
      </c>
      <c r="B2" s="676"/>
      <c r="C2" s="676"/>
      <c r="D2" s="676"/>
      <c r="E2" s="676"/>
      <c r="F2" s="676"/>
      <c r="G2" s="676"/>
      <c r="H2" s="676"/>
      <c r="I2" s="676"/>
    </row>
    <row r="3" spans="1:3" ht="12.75">
      <c r="A3" s="698" t="s">
        <v>223</v>
      </c>
      <c r="B3" s="698"/>
      <c r="C3" s="698"/>
    </row>
    <row r="4" spans="1:9" s="1" customFormat="1" ht="31.5" customHeight="1">
      <c r="A4" s="691" t="s">
        <v>24</v>
      </c>
      <c r="B4" s="692"/>
      <c r="C4" s="684" t="s">
        <v>25</v>
      </c>
      <c r="D4" s="684" t="s">
        <v>26</v>
      </c>
      <c r="E4" s="234" t="s">
        <v>27</v>
      </c>
      <c r="F4" s="234" t="s">
        <v>28</v>
      </c>
      <c r="G4" s="234" t="s">
        <v>29</v>
      </c>
      <c r="H4" s="235" t="s">
        <v>30</v>
      </c>
      <c r="I4" s="236" t="s">
        <v>31</v>
      </c>
    </row>
    <row r="5" spans="1:9" ht="19.5" customHeight="1">
      <c r="A5" s="693"/>
      <c r="B5" s="694"/>
      <c r="C5" s="685"/>
      <c r="D5" s="685"/>
      <c r="E5" s="222" t="s">
        <v>277</v>
      </c>
      <c r="F5" s="222" t="s">
        <v>278</v>
      </c>
      <c r="G5" s="222" t="s">
        <v>279</v>
      </c>
      <c r="H5" s="222" t="s">
        <v>280</v>
      </c>
      <c r="I5" s="237" t="s">
        <v>281</v>
      </c>
    </row>
    <row r="6" spans="1:9" ht="19.5" customHeight="1">
      <c r="A6" s="5"/>
      <c r="B6" s="6"/>
      <c r="C6" s="6"/>
      <c r="D6" s="6"/>
      <c r="E6" s="6"/>
      <c r="F6" s="6"/>
      <c r="G6" s="6"/>
      <c r="H6" s="6"/>
      <c r="I6" s="7"/>
    </row>
    <row r="7" spans="1:9" ht="19.5" customHeight="1">
      <c r="A7" s="2"/>
      <c r="B7" s="3"/>
      <c r="C7" s="3"/>
      <c r="D7" s="3"/>
      <c r="E7" s="3"/>
      <c r="F7" s="3"/>
      <c r="G7" s="3"/>
      <c r="H7" s="3"/>
      <c r="I7" s="4"/>
    </row>
    <row r="8" spans="1:9" ht="19.5" customHeight="1">
      <c r="A8" s="2"/>
      <c r="B8" s="3"/>
      <c r="C8" s="3"/>
      <c r="D8" s="3"/>
      <c r="E8" s="3"/>
      <c r="F8" s="3"/>
      <c r="G8" s="3"/>
      <c r="H8" s="3"/>
      <c r="I8" s="4"/>
    </row>
    <row r="9" spans="1:9" ht="19.5" customHeight="1">
      <c r="A9" s="2"/>
      <c r="B9" s="3"/>
      <c r="C9" s="3"/>
      <c r="D9" s="3"/>
      <c r="E9" s="3"/>
      <c r="F9" s="3"/>
      <c r="G9" s="3"/>
      <c r="H9" s="3"/>
      <c r="I9" s="4"/>
    </row>
    <row r="10" spans="1:9" ht="19.5" customHeight="1">
      <c r="A10" s="11"/>
      <c r="B10" s="12"/>
      <c r="C10" s="12"/>
      <c r="D10" s="12"/>
      <c r="E10" s="12"/>
      <c r="F10" s="12"/>
      <c r="G10" s="12"/>
      <c r="H10" s="12"/>
      <c r="I10" s="13"/>
    </row>
    <row r="11" spans="1:9" ht="19.5" customHeight="1">
      <c r="A11" s="16"/>
      <c r="B11" s="14"/>
      <c r="C11" s="14"/>
      <c r="D11" s="14"/>
      <c r="E11" s="14"/>
      <c r="F11" s="14"/>
      <c r="G11" s="14"/>
      <c r="H11" s="14"/>
      <c r="I11" s="15"/>
    </row>
    <row r="12" ht="5.25" customHeight="1"/>
    <row r="13" ht="12.75">
      <c r="B13" s="159" t="s">
        <v>47</v>
      </c>
    </row>
  </sheetData>
  <sheetProtection/>
  <mergeCells count="6">
    <mergeCell ref="A1:I1"/>
    <mergeCell ref="A3:C3"/>
    <mergeCell ref="C4:C5"/>
    <mergeCell ref="D4:D5"/>
    <mergeCell ref="A4:B5"/>
    <mergeCell ref="A2:I2"/>
  </mergeCells>
  <printOptions horizontalCentered="1"/>
  <pageMargins left="0.2" right="0.2" top="0.7480314960629921" bottom="0.7480314960629921" header="0.31496062992125984" footer="0.31496062992125984"/>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M24"/>
  <sheetViews>
    <sheetView zoomScalePageLayoutView="0" workbookViewId="0" topLeftCell="A1">
      <selection activeCell="F13" sqref="F13"/>
    </sheetView>
  </sheetViews>
  <sheetFormatPr defaultColWidth="9.140625" defaultRowHeight="15"/>
  <cols>
    <col min="1" max="1" width="9.8515625" style="0" customWidth="1"/>
    <col min="2" max="2" width="6.28125" style="0" customWidth="1"/>
    <col min="3" max="4" width="13.8515625" style="0" customWidth="1"/>
    <col min="5" max="10" width="10.28125" style="0" customWidth="1"/>
    <col min="11" max="11" width="12.7109375" style="0" customWidth="1"/>
    <col min="12" max="13" width="7.7109375" style="0" customWidth="1"/>
  </cols>
  <sheetData>
    <row r="1" spans="1:11" ht="15.75">
      <c r="A1" s="623" t="s">
        <v>249</v>
      </c>
      <c r="B1" s="623"/>
      <c r="C1" s="623"/>
      <c r="D1" s="623"/>
      <c r="E1" s="623"/>
      <c r="F1" s="623"/>
      <c r="G1" s="623"/>
      <c r="H1" s="623"/>
      <c r="I1" s="623"/>
      <c r="J1" s="623"/>
      <c r="K1" s="623"/>
    </row>
    <row r="2" spans="1:10" ht="12.75">
      <c r="A2" s="159"/>
      <c r="B2" s="159"/>
      <c r="C2" s="159"/>
      <c r="D2" s="159"/>
      <c r="E2" s="160"/>
      <c r="F2" s="160"/>
      <c r="G2" s="160"/>
      <c r="H2" s="160"/>
      <c r="I2" s="160"/>
      <c r="J2" s="160"/>
    </row>
    <row r="3" spans="1:10" ht="12.75">
      <c r="A3" s="193" t="s">
        <v>250</v>
      </c>
      <c r="B3" s="194"/>
      <c r="C3" s="195"/>
      <c r="D3" s="199"/>
      <c r="E3" s="160"/>
      <c r="F3" s="160"/>
      <c r="G3" s="160"/>
      <c r="H3" s="160"/>
      <c r="I3" s="160"/>
      <c r="J3" s="160"/>
    </row>
    <row r="4" spans="1:13" ht="12.75">
      <c r="A4" s="160"/>
      <c r="B4" s="160"/>
      <c r="C4" s="160"/>
      <c r="D4" s="160"/>
      <c r="E4" s="160"/>
      <c r="F4" s="160"/>
      <c r="G4" s="160"/>
      <c r="H4" s="160"/>
      <c r="I4" s="160"/>
      <c r="J4" s="160"/>
      <c r="K4" s="160"/>
      <c r="L4" s="160"/>
      <c r="M4" s="160"/>
    </row>
    <row r="5" spans="1:13" ht="12.75">
      <c r="A5" s="160"/>
      <c r="B5" s="160"/>
      <c r="C5" s="160"/>
      <c r="D5" s="160"/>
      <c r="E5" s="160"/>
      <c r="F5" s="160"/>
      <c r="G5" s="160"/>
      <c r="H5" s="160"/>
      <c r="I5" s="160"/>
      <c r="J5" s="160"/>
      <c r="K5" s="163" t="s">
        <v>169</v>
      </c>
      <c r="L5" s="160"/>
      <c r="M5" s="160"/>
    </row>
    <row r="6" spans="1:13" ht="21" customHeight="1">
      <c r="A6" s="626" t="s">
        <v>141</v>
      </c>
      <c r="B6" s="627"/>
      <c r="C6" s="631" t="s">
        <v>142</v>
      </c>
      <c r="D6" s="628" t="s">
        <v>251</v>
      </c>
      <c r="E6" s="626" t="s">
        <v>252</v>
      </c>
      <c r="F6" s="621"/>
      <c r="G6" s="627"/>
      <c r="H6" s="626" t="s">
        <v>256</v>
      </c>
      <c r="I6" s="621"/>
      <c r="J6" s="627"/>
      <c r="K6" s="643" t="s">
        <v>257</v>
      </c>
      <c r="L6" s="167"/>
      <c r="M6" s="167"/>
    </row>
    <row r="7" spans="1:13" ht="18.75" customHeight="1">
      <c r="A7" s="156" t="s">
        <v>144</v>
      </c>
      <c r="B7" s="157" t="s">
        <v>145</v>
      </c>
      <c r="C7" s="631"/>
      <c r="D7" s="630"/>
      <c r="E7" s="268" t="s">
        <v>254</v>
      </c>
      <c r="F7" s="165" t="s">
        <v>255</v>
      </c>
      <c r="G7" s="157" t="s">
        <v>255</v>
      </c>
      <c r="H7" s="156" t="s">
        <v>255</v>
      </c>
      <c r="I7" s="165" t="s">
        <v>255</v>
      </c>
      <c r="J7" s="157" t="s">
        <v>255</v>
      </c>
      <c r="K7" s="644"/>
      <c r="L7" s="167"/>
      <c r="M7" s="167"/>
    </row>
    <row r="8" spans="1:13" ht="30" customHeight="1">
      <c r="A8" s="169"/>
      <c r="B8" s="170"/>
      <c r="C8" s="169"/>
      <c r="D8" s="169"/>
      <c r="E8" s="171"/>
      <c r="F8" s="162"/>
      <c r="G8" s="172"/>
      <c r="H8" s="171"/>
      <c r="I8" s="162"/>
      <c r="J8" s="180"/>
      <c r="K8" s="177"/>
      <c r="L8" s="174"/>
      <c r="M8" s="174"/>
    </row>
    <row r="9" spans="1:13" ht="30" customHeight="1">
      <c r="A9" s="175"/>
      <c r="B9" s="176"/>
      <c r="C9" s="175"/>
      <c r="D9" s="175"/>
      <c r="E9" s="173"/>
      <c r="F9" s="177"/>
      <c r="G9" s="178"/>
      <c r="H9" s="173"/>
      <c r="I9" s="177"/>
      <c r="J9" s="176"/>
      <c r="K9" s="177"/>
      <c r="L9" s="174"/>
      <c r="M9" s="174"/>
    </row>
    <row r="10" spans="1:13" ht="30" customHeight="1">
      <c r="A10" s="175"/>
      <c r="B10" s="176"/>
      <c r="C10" s="175"/>
      <c r="D10" s="175"/>
      <c r="E10" s="173"/>
      <c r="F10" s="177"/>
      <c r="G10" s="178"/>
      <c r="H10" s="173"/>
      <c r="I10" s="177"/>
      <c r="J10" s="176"/>
      <c r="K10" s="177"/>
      <c r="L10" s="174"/>
      <c r="M10" s="174"/>
    </row>
    <row r="11" spans="1:13" ht="30" customHeight="1">
      <c r="A11" s="175"/>
      <c r="B11" s="176"/>
      <c r="C11" s="175"/>
      <c r="D11" s="175"/>
      <c r="E11" s="173"/>
      <c r="F11" s="177"/>
      <c r="G11" s="178"/>
      <c r="H11" s="173"/>
      <c r="I11" s="177"/>
      <c r="J11" s="176"/>
      <c r="K11" s="177"/>
      <c r="L11" s="174"/>
      <c r="M11" s="174"/>
    </row>
    <row r="12" spans="1:13" ht="30" customHeight="1">
      <c r="A12" s="175"/>
      <c r="B12" s="176"/>
      <c r="C12" s="175"/>
      <c r="D12" s="175"/>
      <c r="E12" s="173"/>
      <c r="F12" s="177"/>
      <c r="G12" s="178"/>
      <c r="H12" s="173"/>
      <c r="I12" s="177"/>
      <c r="J12" s="176"/>
      <c r="K12" s="177"/>
      <c r="L12" s="174"/>
      <c r="M12" s="174"/>
    </row>
    <row r="13" spans="1:13" ht="30" customHeight="1">
      <c r="A13" s="175"/>
      <c r="B13" s="176"/>
      <c r="C13" s="175"/>
      <c r="D13" s="175"/>
      <c r="E13" s="173"/>
      <c r="F13" s="177"/>
      <c r="G13" s="178"/>
      <c r="H13" s="173"/>
      <c r="I13" s="177"/>
      <c r="J13" s="176"/>
      <c r="K13" s="177"/>
      <c r="L13" s="174"/>
      <c r="M13" s="174"/>
    </row>
    <row r="14" spans="1:13" ht="30" customHeight="1">
      <c r="A14" s="175"/>
      <c r="B14" s="176"/>
      <c r="C14" s="175"/>
      <c r="D14" s="175"/>
      <c r="E14" s="173"/>
      <c r="F14" s="177"/>
      <c r="G14" s="178"/>
      <c r="H14" s="173"/>
      <c r="I14" s="177"/>
      <c r="J14" s="176"/>
      <c r="K14" s="177"/>
      <c r="L14" s="174"/>
      <c r="M14" s="174"/>
    </row>
    <row r="15" spans="1:13" ht="30" customHeight="1">
      <c r="A15" s="175"/>
      <c r="B15" s="176"/>
      <c r="C15" s="175"/>
      <c r="D15" s="175"/>
      <c r="E15" s="173"/>
      <c r="F15" s="177"/>
      <c r="G15" s="178"/>
      <c r="H15" s="173"/>
      <c r="I15" s="177"/>
      <c r="J15" s="176"/>
      <c r="K15" s="177"/>
      <c r="L15" s="174"/>
      <c r="M15" s="174"/>
    </row>
    <row r="16" spans="1:13" ht="30" customHeight="1">
      <c r="A16" s="175"/>
      <c r="B16" s="176"/>
      <c r="C16" s="175"/>
      <c r="D16" s="175"/>
      <c r="E16" s="173"/>
      <c r="F16" s="177"/>
      <c r="G16" s="178"/>
      <c r="H16" s="173"/>
      <c r="I16" s="177"/>
      <c r="J16" s="176"/>
      <c r="K16" s="177"/>
      <c r="L16" s="174"/>
      <c r="M16" s="174"/>
    </row>
    <row r="17" spans="1:13" ht="30" customHeight="1">
      <c r="A17" s="175"/>
      <c r="B17" s="176"/>
      <c r="C17" s="175"/>
      <c r="D17" s="175"/>
      <c r="E17" s="173"/>
      <c r="F17" s="177"/>
      <c r="G17" s="178"/>
      <c r="H17" s="173"/>
      <c r="I17" s="177"/>
      <c r="J17" s="176"/>
      <c r="K17" s="177"/>
      <c r="L17" s="174"/>
      <c r="M17" s="174"/>
    </row>
    <row r="18" spans="1:13" ht="30" customHeight="1">
      <c r="A18" s="175"/>
      <c r="B18" s="176"/>
      <c r="C18" s="175"/>
      <c r="D18" s="175"/>
      <c r="E18" s="173"/>
      <c r="F18" s="177"/>
      <c r="G18" s="178"/>
      <c r="H18" s="173"/>
      <c r="I18" s="177"/>
      <c r="J18" s="176"/>
      <c r="K18" s="177"/>
      <c r="L18" s="174"/>
      <c r="M18" s="174"/>
    </row>
    <row r="19" spans="1:13" ht="30" customHeight="1">
      <c r="A19" s="175"/>
      <c r="B19" s="176"/>
      <c r="C19" s="175"/>
      <c r="D19" s="175"/>
      <c r="E19" s="173"/>
      <c r="F19" s="177"/>
      <c r="G19" s="178"/>
      <c r="H19" s="173"/>
      <c r="I19" s="177"/>
      <c r="J19" s="176"/>
      <c r="K19" s="177"/>
      <c r="L19" s="174"/>
      <c r="M19" s="174"/>
    </row>
    <row r="20" spans="1:13" ht="30" customHeight="1">
      <c r="A20" s="175"/>
      <c r="B20" s="176"/>
      <c r="C20" s="175"/>
      <c r="D20" s="175"/>
      <c r="E20" s="173"/>
      <c r="F20" s="177"/>
      <c r="G20" s="178"/>
      <c r="H20" s="173"/>
      <c r="I20" s="177"/>
      <c r="J20" s="176"/>
      <c r="K20" s="177"/>
      <c r="L20" s="174"/>
      <c r="M20" s="174"/>
    </row>
    <row r="21" spans="1:13" ht="30" customHeight="1">
      <c r="A21" s="175"/>
      <c r="B21" s="176"/>
      <c r="C21" s="175"/>
      <c r="D21" s="175"/>
      <c r="E21" s="173"/>
      <c r="F21" s="177"/>
      <c r="G21" s="178"/>
      <c r="H21" s="173"/>
      <c r="I21" s="177"/>
      <c r="J21" s="176"/>
      <c r="K21" s="177"/>
      <c r="L21" s="174"/>
      <c r="M21" s="174"/>
    </row>
    <row r="22" spans="1:13" ht="30" customHeight="1">
      <c r="A22" s="179"/>
      <c r="B22" s="180"/>
      <c r="C22" s="179"/>
      <c r="D22" s="179"/>
      <c r="E22" s="173"/>
      <c r="F22" s="177"/>
      <c r="G22" s="178"/>
      <c r="H22" s="173"/>
      <c r="I22" s="177"/>
      <c r="J22" s="176"/>
      <c r="K22" s="177"/>
      <c r="L22" s="174"/>
      <c r="M22" s="174"/>
    </row>
    <row r="23" spans="1:13" ht="21.75" customHeight="1">
      <c r="A23" s="159" t="s">
        <v>258</v>
      </c>
      <c r="B23" s="160"/>
      <c r="C23" s="160"/>
      <c r="D23" s="160"/>
      <c r="E23" s="160"/>
      <c r="F23" s="160"/>
      <c r="G23" s="160"/>
      <c r="H23" s="160"/>
      <c r="I23" s="160"/>
      <c r="J23" s="160"/>
      <c r="K23" s="160"/>
      <c r="L23" s="160"/>
      <c r="M23" s="160"/>
    </row>
    <row r="24" ht="18.75" customHeight="1">
      <c r="A24" s="159" t="s">
        <v>259</v>
      </c>
    </row>
  </sheetData>
  <sheetProtection/>
  <mergeCells count="7">
    <mergeCell ref="A6:B6"/>
    <mergeCell ref="A1:K1"/>
    <mergeCell ref="C6:C7"/>
    <mergeCell ref="E6:G6"/>
    <mergeCell ref="H6:J6"/>
    <mergeCell ref="D6:D7"/>
    <mergeCell ref="K6:K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19.xml><?xml version="1.0" encoding="utf-8"?>
<worksheet xmlns="http://schemas.openxmlformats.org/spreadsheetml/2006/main" xmlns:r="http://schemas.openxmlformats.org/officeDocument/2006/relationships">
  <dimension ref="A1:O23"/>
  <sheetViews>
    <sheetView zoomScalePageLayoutView="0" workbookViewId="0" topLeftCell="A1">
      <selection activeCell="C21" sqref="C21"/>
    </sheetView>
  </sheetViews>
  <sheetFormatPr defaultColWidth="9.140625" defaultRowHeight="15"/>
  <cols>
    <col min="1" max="1" width="5.00390625" style="0" customWidth="1"/>
    <col min="2" max="3" width="6.28125" style="0" customWidth="1"/>
    <col min="4" max="6" width="13.8515625" style="0" customWidth="1"/>
    <col min="13" max="13" width="9.7109375" style="0" customWidth="1"/>
    <col min="14" max="15" width="7.7109375" style="0" customWidth="1"/>
  </cols>
  <sheetData>
    <row r="1" spans="2:13" ht="15.75">
      <c r="B1" s="623" t="s">
        <v>261</v>
      </c>
      <c r="C1" s="623"/>
      <c r="D1" s="623"/>
      <c r="E1" s="623"/>
      <c r="F1" s="623"/>
      <c r="G1" s="623"/>
      <c r="H1" s="623"/>
      <c r="I1" s="623"/>
      <c r="J1" s="623"/>
      <c r="K1" s="623"/>
      <c r="L1" s="623"/>
      <c r="M1" s="623"/>
    </row>
    <row r="2" spans="2:12" ht="12.75">
      <c r="B2" s="159"/>
      <c r="C2" s="159"/>
      <c r="D2" s="159"/>
      <c r="E2" s="159"/>
      <c r="F2" s="159"/>
      <c r="G2" s="160"/>
      <c r="H2" s="160"/>
      <c r="I2" s="160"/>
      <c r="J2" s="160"/>
      <c r="K2" s="160"/>
      <c r="L2" s="160"/>
    </row>
    <row r="3" spans="2:12" ht="12.75">
      <c r="B3" s="220"/>
      <c r="C3" s="198"/>
      <c r="D3" s="199"/>
      <c r="E3" s="199"/>
      <c r="F3" s="199"/>
      <c r="G3" s="160"/>
      <c r="H3" s="160"/>
      <c r="I3" s="160"/>
      <c r="J3" s="160"/>
      <c r="K3" s="160"/>
      <c r="L3" s="160"/>
    </row>
    <row r="4" spans="2:15" ht="12.75">
      <c r="B4" s="160"/>
      <c r="C4" s="160"/>
      <c r="D4" s="160"/>
      <c r="E4" s="160"/>
      <c r="F4" s="160"/>
      <c r="G4" s="160"/>
      <c r="H4" s="160"/>
      <c r="I4" s="160"/>
      <c r="J4" s="160"/>
      <c r="K4" s="160"/>
      <c r="L4" s="160"/>
      <c r="M4" s="160"/>
      <c r="N4" s="160"/>
      <c r="O4" s="160"/>
    </row>
    <row r="5" spans="2:15" ht="12.75">
      <c r="B5" s="160"/>
      <c r="C5" s="160"/>
      <c r="D5" s="160"/>
      <c r="E5" s="160"/>
      <c r="F5" s="160"/>
      <c r="G5" s="160"/>
      <c r="H5" s="160"/>
      <c r="I5" s="160"/>
      <c r="J5" s="160"/>
      <c r="K5" s="160"/>
      <c r="L5" s="160"/>
      <c r="M5" s="163" t="s">
        <v>260</v>
      </c>
      <c r="N5" s="160"/>
      <c r="O5" s="160"/>
    </row>
    <row r="6" spans="1:15" ht="21" customHeight="1">
      <c r="A6" s="168" t="s">
        <v>262</v>
      </c>
      <c r="B6" s="626" t="s">
        <v>141</v>
      </c>
      <c r="C6" s="627"/>
      <c r="D6" s="631" t="s">
        <v>263</v>
      </c>
      <c r="E6" s="628" t="s">
        <v>264</v>
      </c>
      <c r="F6" s="645" t="s">
        <v>265</v>
      </c>
      <c r="G6" s="626" t="s">
        <v>266</v>
      </c>
      <c r="H6" s="621"/>
      <c r="I6" s="627"/>
      <c r="J6" s="626" t="s">
        <v>267</v>
      </c>
      <c r="K6" s="621"/>
      <c r="L6" s="627"/>
      <c r="M6" s="643" t="s">
        <v>268</v>
      </c>
      <c r="N6" s="167"/>
      <c r="O6" s="167"/>
    </row>
    <row r="7" spans="1:15" ht="18.75" customHeight="1">
      <c r="A7" s="168"/>
      <c r="B7" s="156" t="s">
        <v>144</v>
      </c>
      <c r="C7" s="157" t="s">
        <v>145</v>
      </c>
      <c r="D7" s="631"/>
      <c r="E7" s="630"/>
      <c r="F7" s="646"/>
      <c r="G7" s="266" t="s">
        <v>289</v>
      </c>
      <c r="H7" s="165" t="s">
        <v>147</v>
      </c>
      <c r="I7" s="157" t="s">
        <v>147</v>
      </c>
      <c r="J7" s="156" t="s">
        <v>147</v>
      </c>
      <c r="K7" s="165" t="s">
        <v>147</v>
      </c>
      <c r="L7" s="157" t="s">
        <v>147</v>
      </c>
      <c r="M7" s="644"/>
      <c r="N7" s="167"/>
      <c r="O7" s="167"/>
    </row>
    <row r="8" spans="1:15" ht="30" customHeight="1">
      <c r="A8" s="168"/>
      <c r="B8" s="169"/>
      <c r="C8" s="170"/>
      <c r="D8" s="169"/>
      <c r="E8" s="169"/>
      <c r="F8" s="169"/>
      <c r="G8" s="171"/>
      <c r="H8" s="162"/>
      <c r="I8" s="172"/>
      <c r="J8" s="171"/>
      <c r="K8" s="162"/>
      <c r="L8" s="180"/>
      <c r="M8" s="177"/>
      <c r="N8" s="174"/>
      <c r="O8" s="174"/>
    </row>
    <row r="9" spans="1:15" ht="30" customHeight="1">
      <c r="A9" s="168"/>
      <c r="B9" s="175"/>
      <c r="C9" s="176"/>
      <c r="D9" s="175"/>
      <c r="E9" s="175"/>
      <c r="F9" s="175"/>
      <c r="G9" s="173"/>
      <c r="H9" s="177"/>
      <c r="I9" s="178"/>
      <c r="J9" s="173"/>
      <c r="K9" s="177"/>
      <c r="L9" s="176"/>
      <c r="M9" s="177"/>
      <c r="N9" s="174"/>
      <c r="O9" s="174"/>
    </row>
    <row r="10" spans="1:15" ht="30" customHeight="1">
      <c r="A10" s="168"/>
      <c r="B10" s="175"/>
      <c r="C10" s="176"/>
      <c r="D10" s="175"/>
      <c r="E10" s="175"/>
      <c r="F10" s="175"/>
      <c r="G10" s="173"/>
      <c r="H10" s="177"/>
      <c r="I10" s="178"/>
      <c r="J10" s="173"/>
      <c r="K10" s="177"/>
      <c r="L10" s="176"/>
      <c r="M10" s="177"/>
      <c r="N10" s="174"/>
      <c r="O10" s="174"/>
    </row>
    <row r="11" spans="1:15" ht="30" customHeight="1">
      <c r="A11" s="168"/>
      <c r="B11" s="175"/>
      <c r="C11" s="176"/>
      <c r="D11" s="175"/>
      <c r="E11" s="175"/>
      <c r="F11" s="175"/>
      <c r="G11" s="173"/>
      <c r="H11" s="177"/>
      <c r="I11" s="178"/>
      <c r="J11" s="173"/>
      <c r="K11" s="177"/>
      <c r="L11" s="176"/>
      <c r="M11" s="177"/>
      <c r="N11" s="174"/>
      <c r="O11" s="174"/>
    </row>
    <row r="12" spans="1:15" ht="30" customHeight="1">
      <c r="A12" s="168"/>
      <c r="B12" s="175"/>
      <c r="C12" s="176"/>
      <c r="D12" s="175"/>
      <c r="E12" s="175"/>
      <c r="F12" s="175"/>
      <c r="G12" s="173"/>
      <c r="H12" s="177"/>
      <c r="I12" s="178"/>
      <c r="J12" s="173"/>
      <c r="K12" s="177"/>
      <c r="L12" s="176"/>
      <c r="M12" s="177"/>
      <c r="N12" s="174"/>
      <c r="O12" s="174"/>
    </row>
    <row r="13" spans="1:15" ht="30" customHeight="1">
      <c r="A13" s="168"/>
      <c r="B13" s="175"/>
      <c r="C13" s="176"/>
      <c r="D13" s="175"/>
      <c r="E13" s="175"/>
      <c r="F13" s="175"/>
      <c r="G13" s="173"/>
      <c r="H13" s="177"/>
      <c r="I13" s="178"/>
      <c r="J13" s="173"/>
      <c r="K13" s="177"/>
      <c r="L13" s="176"/>
      <c r="M13" s="177"/>
      <c r="N13" s="174"/>
      <c r="O13" s="174"/>
    </row>
    <row r="14" spans="1:15" ht="30" customHeight="1">
      <c r="A14" s="168"/>
      <c r="B14" s="175"/>
      <c r="C14" s="176"/>
      <c r="D14" s="175"/>
      <c r="E14" s="175"/>
      <c r="F14" s="175"/>
      <c r="G14" s="173"/>
      <c r="H14" s="177"/>
      <c r="I14" s="178"/>
      <c r="J14" s="173"/>
      <c r="K14" s="177"/>
      <c r="L14" s="176"/>
      <c r="M14" s="177"/>
      <c r="N14" s="174"/>
      <c r="O14" s="174"/>
    </row>
    <row r="15" spans="1:15" ht="30" customHeight="1">
      <c r="A15" s="168"/>
      <c r="B15" s="175"/>
      <c r="C15" s="176"/>
      <c r="D15" s="175"/>
      <c r="E15" s="175"/>
      <c r="F15" s="175"/>
      <c r="G15" s="173"/>
      <c r="H15" s="177"/>
      <c r="I15" s="178"/>
      <c r="J15" s="173"/>
      <c r="K15" s="177"/>
      <c r="L15" s="176"/>
      <c r="M15" s="177"/>
      <c r="N15" s="174"/>
      <c r="O15" s="174"/>
    </row>
    <row r="16" spans="1:15" ht="30" customHeight="1">
      <c r="A16" s="168"/>
      <c r="B16" s="175"/>
      <c r="C16" s="176"/>
      <c r="D16" s="175"/>
      <c r="E16" s="175"/>
      <c r="F16" s="175"/>
      <c r="G16" s="173"/>
      <c r="H16" s="177"/>
      <c r="I16" s="178"/>
      <c r="J16" s="173"/>
      <c r="K16" s="177"/>
      <c r="L16" s="176"/>
      <c r="M16" s="177"/>
      <c r="N16" s="174"/>
      <c r="O16" s="174"/>
    </row>
    <row r="17" spans="1:15" ht="30" customHeight="1">
      <c r="A17" s="168"/>
      <c r="B17" s="175"/>
      <c r="C17" s="176"/>
      <c r="D17" s="175"/>
      <c r="E17" s="175"/>
      <c r="F17" s="175"/>
      <c r="G17" s="173"/>
      <c r="H17" s="177"/>
      <c r="I17" s="178"/>
      <c r="J17" s="173"/>
      <c r="K17" s="177"/>
      <c r="L17" s="176"/>
      <c r="M17" s="177"/>
      <c r="N17" s="174"/>
      <c r="O17" s="174"/>
    </row>
    <row r="18" spans="1:15" ht="30" customHeight="1">
      <c r="A18" s="168"/>
      <c r="B18" s="175"/>
      <c r="C18" s="176"/>
      <c r="D18" s="175"/>
      <c r="E18" s="175"/>
      <c r="F18" s="175"/>
      <c r="G18" s="173"/>
      <c r="H18" s="177"/>
      <c r="I18" s="178"/>
      <c r="J18" s="173"/>
      <c r="K18" s="177"/>
      <c r="L18" s="176"/>
      <c r="M18" s="177"/>
      <c r="N18" s="174"/>
      <c r="O18" s="174"/>
    </row>
    <row r="19" spans="1:15" ht="30" customHeight="1">
      <c r="A19" s="168"/>
      <c r="B19" s="175"/>
      <c r="C19" s="176"/>
      <c r="D19" s="175"/>
      <c r="E19" s="175"/>
      <c r="F19" s="175"/>
      <c r="G19" s="173"/>
      <c r="H19" s="177"/>
      <c r="I19" s="178"/>
      <c r="J19" s="173"/>
      <c r="K19" s="177"/>
      <c r="L19" s="176"/>
      <c r="M19" s="177"/>
      <c r="N19" s="174"/>
      <c r="O19" s="174"/>
    </row>
    <row r="20" spans="1:15" ht="30" customHeight="1">
      <c r="A20" s="168"/>
      <c r="B20" s="175"/>
      <c r="C20" s="176"/>
      <c r="D20" s="175"/>
      <c r="E20" s="175"/>
      <c r="F20" s="175"/>
      <c r="G20" s="173"/>
      <c r="H20" s="177"/>
      <c r="I20" s="178"/>
      <c r="J20" s="173"/>
      <c r="K20" s="177"/>
      <c r="L20" s="176"/>
      <c r="M20" s="177"/>
      <c r="N20" s="174"/>
      <c r="O20" s="174"/>
    </row>
    <row r="21" spans="1:15" ht="30" customHeight="1">
      <c r="A21" s="168"/>
      <c r="B21" s="175"/>
      <c r="C21" s="176"/>
      <c r="D21" s="175"/>
      <c r="E21" s="175"/>
      <c r="F21" s="175"/>
      <c r="G21" s="173"/>
      <c r="H21" s="177"/>
      <c r="I21" s="178"/>
      <c r="J21" s="173"/>
      <c r="K21" s="177"/>
      <c r="L21" s="176"/>
      <c r="M21" s="177"/>
      <c r="N21" s="174"/>
      <c r="O21" s="174"/>
    </row>
    <row r="22" spans="1:15" ht="30" customHeight="1">
      <c r="A22" s="168"/>
      <c r="B22" s="179"/>
      <c r="C22" s="180"/>
      <c r="D22" s="179"/>
      <c r="E22" s="179"/>
      <c r="F22" s="179"/>
      <c r="G22" s="173"/>
      <c r="H22" s="177"/>
      <c r="I22" s="178"/>
      <c r="J22" s="173"/>
      <c r="K22" s="177"/>
      <c r="L22" s="176"/>
      <c r="M22" s="177"/>
      <c r="N22" s="174"/>
      <c r="O22" s="174"/>
    </row>
    <row r="23" spans="1:15" ht="21.75" customHeight="1">
      <c r="A23" s="159" t="s">
        <v>290</v>
      </c>
      <c r="C23" s="160"/>
      <c r="D23" s="160"/>
      <c r="E23" s="160"/>
      <c r="F23" s="160"/>
      <c r="G23" s="160"/>
      <c r="H23" s="160"/>
      <c r="I23" s="160"/>
      <c r="J23" s="160"/>
      <c r="K23" s="160"/>
      <c r="L23" s="160"/>
      <c r="M23" s="160"/>
      <c r="N23" s="160"/>
      <c r="O23" s="160"/>
    </row>
  </sheetData>
  <sheetProtection/>
  <mergeCells count="8">
    <mergeCell ref="B6:C6"/>
    <mergeCell ref="B1:M1"/>
    <mergeCell ref="D6:D7"/>
    <mergeCell ref="G6:I6"/>
    <mergeCell ref="J6:L6"/>
    <mergeCell ref="E6:E7"/>
    <mergeCell ref="M6:M7"/>
    <mergeCell ref="F6:F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60" zoomScalePageLayoutView="0" workbookViewId="0" topLeftCell="A1">
      <selection activeCell="E24" sqref="E24"/>
    </sheetView>
  </sheetViews>
  <sheetFormatPr defaultColWidth="9.140625" defaultRowHeight="15"/>
  <cols>
    <col min="1" max="1" width="9.8515625" style="0" customWidth="1"/>
    <col min="2" max="3" width="6.28125" style="0" customWidth="1"/>
    <col min="4" max="4" width="17.7109375" style="0" customWidth="1"/>
    <col min="5" max="9" width="11.421875" style="0" customWidth="1"/>
    <col min="10" max="10" width="12.8515625" style="0" customWidth="1"/>
    <col min="11" max="12" width="6.8515625" style="0" customWidth="1"/>
    <col min="13" max="14" width="6.00390625" style="0" customWidth="1"/>
  </cols>
  <sheetData>
    <row r="1" spans="1:12" ht="15.75">
      <c r="A1" s="623" t="s">
        <v>161</v>
      </c>
      <c r="B1" s="623"/>
      <c r="C1" s="623"/>
      <c r="D1" s="623"/>
      <c r="E1" s="623"/>
      <c r="F1" s="623"/>
      <c r="G1" s="623"/>
      <c r="H1" s="623"/>
      <c r="I1" s="623"/>
      <c r="J1" s="624"/>
      <c r="K1" s="158" t="s">
        <v>139</v>
      </c>
      <c r="L1" s="158" t="s">
        <v>140</v>
      </c>
    </row>
    <row r="2" spans="2:12" ht="12.75">
      <c r="B2" s="159"/>
      <c r="C2" s="159"/>
      <c r="D2" s="159"/>
      <c r="E2" s="160"/>
      <c r="F2" s="160"/>
      <c r="G2" s="160"/>
      <c r="H2" s="160"/>
      <c r="I2" s="160"/>
      <c r="J2" s="160"/>
      <c r="K2" s="161"/>
      <c r="L2" s="161"/>
    </row>
    <row r="3" spans="2:12" ht="12.75">
      <c r="B3" s="159"/>
      <c r="C3" s="159"/>
      <c r="D3" s="159"/>
      <c r="E3" s="160"/>
      <c r="F3" s="160"/>
      <c r="G3" s="160"/>
      <c r="H3" s="160"/>
      <c r="I3" s="160"/>
      <c r="J3" s="160"/>
      <c r="K3" s="162"/>
      <c r="L3" s="162"/>
    </row>
    <row r="4" spans="2:12" ht="12.75">
      <c r="B4" s="160"/>
      <c r="C4" s="160"/>
      <c r="D4" s="160"/>
      <c r="E4" s="160"/>
      <c r="F4" s="160"/>
      <c r="G4" s="160"/>
      <c r="H4" s="160"/>
      <c r="I4" s="160"/>
      <c r="J4" s="160"/>
      <c r="K4" s="160"/>
      <c r="L4" s="160"/>
    </row>
    <row r="5" spans="1:12" ht="12.75">
      <c r="A5" s="200" t="s">
        <v>190</v>
      </c>
      <c r="B5" s="160"/>
      <c r="C5" s="160"/>
      <c r="D5" s="160"/>
      <c r="E5" s="160"/>
      <c r="F5" s="160"/>
      <c r="G5" s="160"/>
      <c r="H5" s="160"/>
      <c r="I5" s="160"/>
      <c r="J5" s="163" t="s">
        <v>162</v>
      </c>
      <c r="K5" s="160"/>
      <c r="L5" s="160"/>
    </row>
    <row r="6" spans="1:12" ht="21" customHeight="1">
      <c r="A6" s="625" t="s">
        <v>163</v>
      </c>
      <c r="B6" s="626" t="s">
        <v>141</v>
      </c>
      <c r="C6" s="627"/>
      <c r="D6" s="628" t="s">
        <v>142</v>
      </c>
      <c r="E6" s="620" t="s">
        <v>164</v>
      </c>
      <c r="F6" s="621"/>
      <c r="G6" s="621"/>
      <c r="H6" s="621"/>
      <c r="I6" s="622"/>
      <c r="J6" s="626" t="s">
        <v>143</v>
      </c>
      <c r="K6" s="167"/>
      <c r="L6" s="167"/>
    </row>
    <row r="7" spans="1:12" ht="18.75" customHeight="1">
      <c r="A7" s="625"/>
      <c r="B7" s="631" t="s">
        <v>144</v>
      </c>
      <c r="C7" s="627" t="s">
        <v>145</v>
      </c>
      <c r="D7" s="629"/>
      <c r="E7" s="620" t="s">
        <v>146</v>
      </c>
      <c r="F7" s="621" t="s">
        <v>147</v>
      </c>
      <c r="G7" s="621" t="s">
        <v>147</v>
      </c>
      <c r="H7" s="621" t="s">
        <v>148</v>
      </c>
      <c r="I7" s="622"/>
      <c r="J7" s="626"/>
      <c r="K7" s="167"/>
      <c r="L7" s="167"/>
    </row>
    <row r="8" spans="1:12" ht="18.75" customHeight="1">
      <c r="A8" s="625"/>
      <c r="B8" s="631"/>
      <c r="C8" s="627"/>
      <c r="D8" s="630"/>
      <c r="E8" s="620"/>
      <c r="F8" s="621"/>
      <c r="G8" s="621"/>
      <c r="H8" s="165" t="s">
        <v>149</v>
      </c>
      <c r="I8" s="166" t="s">
        <v>150</v>
      </c>
      <c r="J8" s="626"/>
      <c r="K8" s="167"/>
      <c r="L8" s="167"/>
    </row>
    <row r="9" spans="1:12" ht="21.75" customHeight="1">
      <c r="A9" s="168"/>
      <c r="B9" s="169"/>
      <c r="C9" s="170"/>
      <c r="D9" s="169"/>
      <c r="E9" s="171"/>
      <c r="F9" s="162"/>
      <c r="G9" s="162"/>
      <c r="H9" s="162"/>
      <c r="I9" s="172"/>
      <c r="J9" s="173"/>
      <c r="K9" s="174"/>
      <c r="L9" s="174"/>
    </row>
    <row r="10" spans="1:12" ht="21.75" customHeight="1">
      <c r="A10" s="168"/>
      <c r="B10" s="175"/>
      <c r="C10" s="176"/>
      <c r="D10" s="175"/>
      <c r="E10" s="173"/>
      <c r="F10" s="177"/>
      <c r="G10" s="177"/>
      <c r="H10" s="177"/>
      <c r="I10" s="178"/>
      <c r="J10" s="173"/>
      <c r="K10" s="174"/>
      <c r="L10" s="174"/>
    </row>
    <row r="11" spans="1:12" ht="21.75" customHeight="1">
      <c r="A11" s="168"/>
      <c r="B11" s="175"/>
      <c r="C11" s="176"/>
      <c r="D11" s="175"/>
      <c r="E11" s="173"/>
      <c r="F11" s="177"/>
      <c r="G11" s="177"/>
      <c r="H11" s="177"/>
      <c r="I11" s="178"/>
      <c r="J11" s="173"/>
      <c r="K11" s="174"/>
      <c r="L11" s="174"/>
    </row>
    <row r="12" spans="1:12" ht="21.75" customHeight="1">
      <c r="A12" s="168"/>
      <c r="B12" s="175"/>
      <c r="C12" s="176"/>
      <c r="D12" s="175"/>
      <c r="E12" s="173"/>
      <c r="F12" s="177"/>
      <c r="G12" s="177"/>
      <c r="H12" s="177"/>
      <c r="I12" s="178"/>
      <c r="J12" s="173"/>
      <c r="K12" s="174"/>
      <c r="L12" s="174"/>
    </row>
    <row r="13" spans="1:12" ht="21.75" customHeight="1">
      <c r="A13" s="168"/>
      <c r="B13" s="175"/>
      <c r="C13" s="176"/>
      <c r="D13" s="175"/>
      <c r="E13" s="173"/>
      <c r="F13" s="177"/>
      <c r="G13" s="177"/>
      <c r="H13" s="177"/>
      <c r="I13" s="178"/>
      <c r="J13" s="173"/>
      <c r="K13" s="174"/>
      <c r="L13" s="174"/>
    </row>
    <row r="14" spans="1:12" ht="21.75" customHeight="1">
      <c r="A14" s="168"/>
      <c r="B14" s="175"/>
      <c r="C14" s="176"/>
      <c r="D14" s="175"/>
      <c r="E14" s="173"/>
      <c r="F14" s="177"/>
      <c r="G14" s="177"/>
      <c r="H14" s="177"/>
      <c r="I14" s="178"/>
      <c r="J14" s="173"/>
      <c r="K14" s="174"/>
      <c r="L14" s="174"/>
    </row>
    <row r="15" spans="1:12" ht="21.75" customHeight="1">
      <c r="A15" s="168"/>
      <c r="B15" s="175"/>
      <c r="C15" s="176"/>
      <c r="D15" s="175"/>
      <c r="E15" s="173"/>
      <c r="F15" s="177"/>
      <c r="G15" s="177"/>
      <c r="H15" s="177"/>
      <c r="I15" s="178"/>
      <c r="J15" s="173"/>
      <c r="K15" s="174"/>
      <c r="L15" s="174"/>
    </row>
    <row r="16" spans="1:12" ht="21.75" customHeight="1">
      <c r="A16" s="168"/>
      <c r="B16" s="175"/>
      <c r="C16" s="176"/>
      <c r="D16" s="175"/>
      <c r="E16" s="173"/>
      <c r="F16" s="177"/>
      <c r="G16" s="177"/>
      <c r="H16" s="177"/>
      <c r="I16" s="178"/>
      <c r="J16" s="173"/>
      <c r="K16" s="174"/>
      <c r="L16" s="174"/>
    </row>
    <row r="17" spans="1:12" ht="21.75" customHeight="1">
      <c r="A17" s="168"/>
      <c r="B17" s="175"/>
      <c r="C17" s="176"/>
      <c r="D17" s="175"/>
      <c r="E17" s="173"/>
      <c r="F17" s="177"/>
      <c r="G17" s="177"/>
      <c r="H17" s="177"/>
      <c r="I17" s="178"/>
      <c r="J17" s="173"/>
      <c r="K17" s="174"/>
      <c r="L17" s="174"/>
    </row>
    <row r="18" spans="1:12" ht="21.75" customHeight="1">
      <c r="A18" s="168"/>
      <c r="B18" s="175"/>
      <c r="C18" s="176"/>
      <c r="D18" s="175"/>
      <c r="E18" s="173"/>
      <c r="F18" s="177"/>
      <c r="G18" s="177"/>
      <c r="H18" s="177"/>
      <c r="I18" s="178"/>
      <c r="J18" s="173"/>
      <c r="K18" s="174"/>
      <c r="L18" s="174"/>
    </row>
    <row r="19" spans="1:12" ht="21.75" customHeight="1">
      <c r="A19" s="168"/>
      <c r="B19" s="175"/>
      <c r="C19" s="176"/>
      <c r="D19" s="175"/>
      <c r="E19" s="173"/>
      <c r="F19" s="177"/>
      <c r="G19" s="177"/>
      <c r="H19" s="177"/>
      <c r="I19" s="178"/>
      <c r="J19" s="173"/>
      <c r="K19" s="174"/>
      <c r="L19" s="174"/>
    </row>
    <row r="20" spans="1:12" ht="21.75" customHeight="1">
      <c r="A20" s="168"/>
      <c r="B20" s="175"/>
      <c r="C20" s="176"/>
      <c r="D20" s="175"/>
      <c r="E20" s="173"/>
      <c r="F20" s="177"/>
      <c r="G20" s="177"/>
      <c r="H20" s="177"/>
      <c r="I20" s="178"/>
      <c r="J20" s="173"/>
      <c r="K20" s="174"/>
      <c r="L20" s="174"/>
    </row>
    <row r="21" spans="1:12" ht="21.75" customHeight="1">
      <c r="A21" s="168"/>
      <c r="B21" s="175"/>
      <c r="C21" s="176"/>
      <c r="D21" s="175"/>
      <c r="E21" s="173"/>
      <c r="F21" s="177"/>
      <c r="G21" s="177"/>
      <c r="H21" s="177"/>
      <c r="I21" s="178"/>
      <c r="J21" s="173"/>
      <c r="K21" s="174"/>
      <c r="L21" s="174"/>
    </row>
    <row r="22" spans="1:12" ht="21.75" customHeight="1">
      <c r="A22" s="168"/>
      <c r="B22" s="175"/>
      <c r="C22" s="176"/>
      <c r="D22" s="175"/>
      <c r="E22" s="173"/>
      <c r="F22" s="177"/>
      <c r="G22" s="177"/>
      <c r="H22" s="177"/>
      <c r="I22" s="178"/>
      <c r="J22" s="173"/>
      <c r="K22" s="174"/>
      <c r="L22" s="174"/>
    </row>
    <row r="23" spans="1:12" ht="21.75" customHeight="1">
      <c r="A23" s="168"/>
      <c r="B23" s="175"/>
      <c r="C23" s="176"/>
      <c r="D23" s="175"/>
      <c r="E23" s="173"/>
      <c r="F23" s="177"/>
      <c r="G23" s="177"/>
      <c r="H23" s="177"/>
      <c r="I23" s="178"/>
      <c r="J23" s="173"/>
      <c r="K23" s="174"/>
      <c r="L23" s="174"/>
    </row>
    <row r="24" spans="1:12" ht="21.75" customHeight="1">
      <c r="A24" s="168"/>
      <c r="B24" s="175"/>
      <c r="C24" s="176"/>
      <c r="D24" s="175"/>
      <c r="E24" s="173"/>
      <c r="F24" s="177"/>
      <c r="G24" s="177"/>
      <c r="H24" s="177"/>
      <c r="I24" s="178"/>
      <c r="J24" s="173"/>
      <c r="K24" s="174"/>
      <c r="L24" s="174"/>
    </row>
    <row r="25" spans="1:12" ht="21.75" customHeight="1">
      <c r="A25" s="168"/>
      <c r="B25" s="175"/>
      <c r="C25" s="176"/>
      <c r="D25" s="175"/>
      <c r="E25" s="173"/>
      <c r="F25" s="177"/>
      <c r="G25" s="177"/>
      <c r="H25" s="177"/>
      <c r="I25" s="178"/>
      <c r="J25" s="173"/>
      <c r="K25" s="174"/>
      <c r="L25" s="174"/>
    </row>
    <row r="26" spans="1:12" ht="21.75" customHeight="1">
      <c r="A26" s="168"/>
      <c r="B26" s="175"/>
      <c r="C26" s="176"/>
      <c r="D26" s="175"/>
      <c r="E26" s="173"/>
      <c r="F26" s="177"/>
      <c r="G26" s="177"/>
      <c r="H26" s="177"/>
      <c r="I26" s="178"/>
      <c r="J26" s="173"/>
      <c r="K26" s="174"/>
      <c r="L26" s="174"/>
    </row>
    <row r="27" spans="1:12" ht="21.75" customHeight="1">
      <c r="A27" s="168"/>
      <c r="B27" s="175"/>
      <c r="C27" s="176"/>
      <c r="D27" s="175"/>
      <c r="E27" s="173"/>
      <c r="F27" s="177"/>
      <c r="G27" s="177"/>
      <c r="H27" s="177"/>
      <c r="I27" s="178"/>
      <c r="J27" s="173"/>
      <c r="K27" s="174"/>
      <c r="L27" s="174"/>
    </row>
    <row r="28" spans="1:12" ht="21.75" customHeight="1">
      <c r="A28" s="168"/>
      <c r="B28" s="175"/>
      <c r="C28" s="176"/>
      <c r="D28" s="175"/>
      <c r="E28" s="173"/>
      <c r="F28" s="177"/>
      <c r="G28" s="177"/>
      <c r="H28" s="177"/>
      <c r="I28" s="178"/>
      <c r="J28" s="173"/>
      <c r="K28" s="174"/>
      <c r="L28" s="174"/>
    </row>
    <row r="29" spans="1:12" ht="21.75" customHeight="1">
      <c r="A29" s="168"/>
      <c r="B29" s="175"/>
      <c r="C29" s="176"/>
      <c r="D29" s="175"/>
      <c r="E29" s="173"/>
      <c r="F29" s="177"/>
      <c r="G29" s="177"/>
      <c r="H29" s="177"/>
      <c r="I29" s="178"/>
      <c r="J29" s="173"/>
      <c r="K29" s="174"/>
      <c r="L29" s="174"/>
    </row>
    <row r="30" spans="1:12" ht="21.75" customHeight="1">
      <c r="A30" s="168"/>
      <c r="B30" s="175"/>
      <c r="C30" s="176"/>
      <c r="D30" s="175"/>
      <c r="E30" s="173"/>
      <c r="F30" s="177"/>
      <c r="G30" s="177"/>
      <c r="H30" s="177"/>
      <c r="I30" s="178"/>
      <c r="J30" s="173"/>
      <c r="K30" s="174"/>
      <c r="L30" s="174"/>
    </row>
    <row r="31" spans="1:12" ht="21.75" customHeight="1">
      <c r="A31" s="168"/>
      <c r="B31" s="175"/>
      <c r="C31" s="176"/>
      <c r="D31" s="175"/>
      <c r="E31" s="173"/>
      <c r="F31" s="177"/>
      <c r="G31" s="177"/>
      <c r="H31" s="177"/>
      <c r="I31" s="178"/>
      <c r="J31" s="173"/>
      <c r="K31" s="174"/>
      <c r="L31" s="174"/>
    </row>
    <row r="32" spans="1:12" ht="21.75" customHeight="1">
      <c r="A32" s="168"/>
      <c r="B32" s="179"/>
      <c r="C32" s="180"/>
      <c r="D32" s="179"/>
      <c r="E32" s="173"/>
      <c r="F32" s="177"/>
      <c r="G32" s="177"/>
      <c r="H32" s="177"/>
      <c r="I32" s="178"/>
      <c r="J32" s="173"/>
      <c r="K32" s="174"/>
      <c r="L32" s="174"/>
    </row>
    <row r="33" spans="1:12" ht="12.75">
      <c r="A33" s="181" t="s">
        <v>165</v>
      </c>
      <c r="C33" s="160"/>
      <c r="D33" s="160"/>
      <c r="E33" s="160"/>
      <c r="F33" s="160"/>
      <c r="G33" s="160"/>
      <c r="H33" s="160"/>
      <c r="I33" s="160"/>
      <c r="J33" s="160"/>
      <c r="K33" s="160"/>
      <c r="L33" s="160"/>
    </row>
  </sheetData>
  <sheetProtection/>
  <mergeCells count="12">
    <mergeCell ref="B7:B8"/>
    <mergeCell ref="C7:C8"/>
    <mergeCell ref="E7:E8"/>
    <mergeCell ref="F7:F8"/>
    <mergeCell ref="G7:G8"/>
    <mergeCell ref="H7:I7"/>
    <mergeCell ref="A1:J1"/>
    <mergeCell ref="A6:A8"/>
    <mergeCell ref="B6:C6"/>
    <mergeCell ref="D6:D8"/>
    <mergeCell ref="E6:I6"/>
    <mergeCell ref="J6:J8"/>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dimension ref="A1:M24"/>
  <sheetViews>
    <sheetView zoomScalePageLayoutView="0" workbookViewId="0" topLeftCell="A4">
      <selection activeCell="A7" sqref="A7"/>
    </sheetView>
  </sheetViews>
  <sheetFormatPr defaultColWidth="9.140625" defaultRowHeight="15"/>
  <cols>
    <col min="1" max="1" width="5.00390625" style="0" customWidth="1"/>
    <col min="2" max="3" width="6.28125" style="0" customWidth="1"/>
    <col min="4" max="5" width="13.8515625" style="0" customWidth="1"/>
    <col min="6" max="11" width="12.28125" style="0" customWidth="1"/>
    <col min="12" max="13" width="7.7109375" style="0" customWidth="1"/>
  </cols>
  <sheetData>
    <row r="1" spans="1:11" ht="15.75">
      <c r="A1" s="623" t="s">
        <v>276</v>
      </c>
      <c r="B1" s="623"/>
      <c r="C1" s="623"/>
      <c r="D1" s="623"/>
      <c r="E1" s="623"/>
      <c r="F1" s="623"/>
      <c r="G1" s="623"/>
      <c r="H1" s="623"/>
      <c r="I1" s="623"/>
      <c r="J1" s="623"/>
      <c r="K1" s="623"/>
    </row>
    <row r="2" spans="2:11" ht="12.75">
      <c r="B2" s="159"/>
      <c r="C2" s="159"/>
      <c r="D2" s="159"/>
      <c r="E2" s="159"/>
      <c r="F2" s="160"/>
      <c r="G2" s="160"/>
      <c r="H2" s="160"/>
      <c r="I2" s="160"/>
      <c r="J2" s="160"/>
      <c r="K2" s="160"/>
    </row>
    <row r="3" spans="2:11" ht="12.75">
      <c r="B3" s="220"/>
      <c r="C3" s="198"/>
      <c r="D3" s="199"/>
      <c r="E3" s="199"/>
      <c r="F3" s="160"/>
      <c r="G3" s="160"/>
      <c r="H3" s="160"/>
      <c r="I3" s="160"/>
      <c r="J3" s="160"/>
      <c r="K3" s="160"/>
    </row>
    <row r="4" spans="1:13" ht="12.75">
      <c r="A4" s="211" t="s">
        <v>274</v>
      </c>
      <c r="B4" s="160"/>
      <c r="C4" s="160"/>
      <c r="D4" s="160"/>
      <c r="E4" s="160"/>
      <c r="F4" s="160"/>
      <c r="G4" s="160"/>
      <c r="H4" s="160"/>
      <c r="I4" s="160"/>
      <c r="J4" s="160"/>
      <c r="K4" s="160"/>
      <c r="L4" s="160"/>
      <c r="M4" s="160"/>
    </row>
    <row r="5" spans="2:13" ht="12.75">
      <c r="B5" s="160"/>
      <c r="C5" s="160"/>
      <c r="D5" s="160"/>
      <c r="E5" s="160"/>
      <c r="F5" s="160"/>
      <c r="G5" s="160"/>
      <c r="H5" s="160"/>
      <c r="I5" s="160"/>
      <c r="J5" s="160"/>
      <c r="K5" s="163" t="s">
        <v>151</v>
      </c>
      <c r="L5" s="160"/>
      <c r="M5" s="160"/>
    </row>
    <row r="6" spans="1:13" ht="21" customHeight="1">
      <c r="A6" s="168" t="s">
        <v>269</v>
      </c>
      <c r="B6" s="626" t="s">
        <v>141</v>
      </c>
      <c r="C6" s="627"/>
      <c r="D6" s="631" t="s">
        <v>270</v>
      </c>
      <c r="E6" s="628" t="s">
        <v>271</v>
      </c>
      <c r="F6" s="626" t="s">
        <v>272</v>
      </c>
      <c r="G6" s="621"/>
      <c r="H6" s="627"/>
      <c r="I6" s="699" t="s">
        <v>273</v>
      </c>
      <c r="J6" s="700"/>
      <c r="K6" s="701"/>
      <c r="L6" s="167"/>
      <c r="M6" s="167"/>
    </row>
    <row r="7" spans="1:13" ht="18.75" customHeight="1">
      <c r="A7" s="168"/>
      <c r="B7" s="156" t="s">
        <v>144</v>
      </c>
      <c r="C7" s="157" t="s">
        <v>145</v>
      </c>
      <c r="D7" s="631"/>
      <c r="E7" s="630"/>
      <c r="F7" s="267" t="s">
        <v>253</v>
      </c>
      <c r="G7" s="165" t="s">
        <v>147</v>
      </c>
      <c r="H7" s="157" t="s">
        <v>147</v>
      </c>
      <c r="I7" s="156" t="s">
        <v>147</v>
      </c>
      <c r="J7" s="165" t="s">
        <v>147</v>
      </c>
      <c r="K7" s="157" t="s">
        <v>147</v>
      </c>
      <c r="L7" s="167"/>
      <c r="M7" s="167"/>
    </row>
    <row r="8" spans="1:13" ht="30" customHeight="1">
      <c r="A8" s="168"/>
      <c r="B8" s="169"/>
      <c r="C8" s="170"/>
      <c r="D8" s="169"/>
      <c r="E8" s="169"/>
      <c r="F8" s="171"/>
      <c r="G8" s="162"/>
      <c r="H8" s="172"/>
      <c r="I8" s="171"/>
      <c r="J8" s="162"/>
      <c r="K8" s="180"/>
      <c r="L8" s="174"/>
      <c r="M8" s="174"/>
    </row>
    <row r="9" spans="1:13" ht="30" customHeight="1">
      <c r="A9" s="168"/>
      <c r="B9" s="175"/>
      <c r="C9" s="176"/>
      <c r="D9" s="175"/>
      <c r="E9" s="175"/>
      <c r="F9" s="173"/>
      <c r="G9" s="177"/>
      <c r="H9" s="178"/>
      <c r="I9" s="173"/>
      <c r="J9" s="177"/>
      <c r="K9" s="176"/>
      <c r="L9" s="174"/>
      <c r="M9" s="174"/>
    </row>
    <row r="10" spans="1:13" ht="30" customHeight="1">
      <c r="A10" s="168"/>
      <c r="B10" s="175"/>
      <c r="C10" s="176"/>
      <c r="D10" s="175"/>
      <c r="E10" s="175"/>
      <c r="F10" s="173"/>
      <c r="G10" s="177"/>
      <c r="H10" s="178"/>
      <c r="I10" s="173"/>
      <c r="J10" s="177"/>
      <c r="K10" s="176"/>
      <c r="L10" s="174"/>
      <c r="M10" s="174"/>
    </row>
    <row r="11" spans="1:13" ht="30" customHeight="1">
      <c r="A11" s="168"/>
      <c r="B11" s="175"/>
      <c r="C11" s="176"/>
      <c r="D11" s="175"/>
      <c r="E11" s="175"/>
      <c r="F11" s="173"/>
      <c r="G11" s="177"/>
      <c r="H11" s="178"/>
      <c r="I11" s="173"/>
      <c r="J11" s="177"/>
      <c r="K11" s="176"/>
      <c r="L11" s="174"/>
      <c r="M11" s="174"/>
    </row>
    <row r="12" spans="1:13" ht="30" customHeight="1">
      <c r="A12" s="168"/>
      <c r="B12" s="175"/>
      <c r="C12" s="176"/>
      <c r="D12" s="175"/>
      <c r="E12" s="175"/>
      <c r="F12" s="173"/>
      <c r="G12" s="177"/>
      <c r="H12" s="178"/>
      <c r="I12" s="173"/>
      <c r="J12" s="177"/>
      <c r="K12" s="176"/>
      <c r="L12" s="174"/>
      <c r="M12" s="174"/>
    </row>
    <row r="13" spans="1:13" ht="30" customHeight="1">
      <c r="A13" s="168"/>
      <c r="B13" s="175"/>
      <c r="C13" s="176"/>
      <c r="D13" s="175"/>
      <c r="E13" s="175"/>
      <c r="F13" s="173"/>
      <c r="G13" s="177"/>
      <c r="H13" s="178"/>
      <c r="I13" s="173"/>
      <c r="J13" s="177"/>
      <c r="K13" s="176"/>
      <c r="L13" s="174"/>
      <c r="M13" s="174"/>
    </row>
    <row r="14" spans="1:13" ht="30" customHeight="1">
      <c r="A14" s="168"/>
      <c r="B14" s="175"/>
      <c r="C14" s="176"/>
      <c r="D14" s="175"/>
      <c r="E14" s="175"/>
      <c r="F14" s="173"/>
      <c r="G14" s="177"/>
      <c r="H14" s="178"/>
      <c r="I14" s="173"/>
      <c r="J14" s="177"/>
      <c r="K14" s="176"/>
      <c r="L14" s="174"/>
      <c r="M14" s="174"/>
    </row>
    <row r="15" spans="1:13" ht="30" customHeight="1">
      <c r="A15" s="168"/>
      <c r="B15" s="175"/>
      <c r="C15" s="176"/>
      <c r="D15" s="175"/>
      <c r="E15" s="175"/>
      <c r="F15" s="173"/>
      <c r="G15" s="177"/>
      <c r="H15" s="178"/>
      <c r="I15" s="173"/>
      <c r="J15" s="177"/>
      <c r="K15" s="176"/>
      <c r="L15" s="174"/>
      <c r="M15" s="174"/>
    </row>
    <row r="16" spans="1:13" ht="30" customHeight="1">
      <c r="A16" s="168"/>
      <c r="B16" s="175"/>
      <c r="C16" s="176"/>
      <c r="D16" s="175"/>
      <c r="E16" s="175"/>
      <c r="F16" s="173"/>
      <c r="G16" s="177"/>
      <c r="H16" s="178"/>
      <c r="I16" s="173"/>
      <c r="J16" s="177"/>
      <c r="K16" s="176"/>
      <c r="L16" s="174"/>
      <c r="M16" s="174"/>
    </row>
    <row r="17" spans="1:13" ht="30" customHeight="1">
      <c r="A17" s="168"/>
      <c r="B17" s="175"/>
      <c r="C17" s="176"/>
      <c r="D17" s="175"/>
      <c r="E17" s="175"/>
      <c r="F17" s="173"/>
      <c r="G17" s="177"/>
      <c r="H17" s="178"/>
      <c r="I17" s="173"/>
      <c r="J17" s="177"/>
      <c r="K17" s="176"/>
      <c r="L17" s="174"/>
      <c r="M17" s="174"/>
    </row>
    <row r="18" spans="1:13" ht="30" customHeight="1">
      <c r="A18" s="168"/>
      <c r="B18" s="175"/>
      <c r="C18" s="176"/>
      <c r="D18" s="175"/>
      <c r="E18" s="175"/>
      <c r="F18" s="173"/>
      <c r="G18" s="177"/>
      <c r="H18" s="178"/>
      <c r="I18" s="173"/>
      <c r="J18" s="177"/>
      <c r="K18" s="176"/>
      <c r="L18" s="174"/>
      <c r="M18" s="174"/>
    </row>
    <row r="19" spans="1:13" ht="30" customHeight="1">
      <c r="A19" s="168"/>
      <c r="B19" s="175"/>
      <c r="C19" s="176"/>
      <c r="D19" s="175"/>
      <c r="E19" s="175"/>
      <c r="F19" s="173"/>
      <c r="G19" s="177"/>
      <c r="H19" s="178"/>
      <c r="I19" s="173"/>
      <c r="J19" s="177"/>
      <c r="K19" s="176"/>
      <c r="L19" s="174"/>
      <c r="M19" s="174"/>
    </row>
    <row r="20" spans="1:13" ht="30" customHeight="1">
      <c r="A20" s="168"/>
      <c r="B20" s="175"/>
      <c r="C20" s="176"/>
      <c r="D20" s="175"/>
      <c r="E20" s="175"/>
      <c r="F20" s="173"/>
      <c r="G20" s="177"/>
      <c r="H20" s="178"/>
      <c r="I20" s="173"/>
      <c r="J20" s="177"/>
      <c r="K20" s="176"/>
      <c r="L20" s="174"/>
      <c r="M20" s="174"/>
    </row>
    <row r="21" spans="1:13" ht="30" customHeight="1">
      <c r="A21" s="168"/>
      <c r="B21" s="175"/>
      <c r="C21" s="176"/>
      <c r="D21" s="175"/>
      <c r="E21" s="175"/>
      <c r="F21" s="173"/>
      <c r="G21" s="177"/>
      <c r="H21" s="178"/>
      <c r="I21" s="173"/>
      <c r="J21" s="177"/>
      <c r="K21" s="176"/>
      <c r="L21" s="174"/>
      <c r="M21" s="174"/>
    </row>
    <row r="22" spans="1:13" ht="30" customHeight="1">
      <c r="A22" s="168"/>
      <c r="B22" s="179"/>
      <c r="C22" s="180"/>
      <c r="D22" s="179"/>
      <c r="E22" s="179"/>
      <c r="F22" s="173"/>
      <c r="G22" s="177"/>
      <c r="H22" s="178"/>
      <c r="I22" s="173"/>
      <c r="J22" s="177"/>
      <c r="K22" s="176"/>
      <c r="L22" s="174"/>
      <c r="M22" s="174"/>
    </row>
    <row r="23" spans="1:13" ht="16.5" customHeight="1">
      <c r="A23" s="221" t="s">
        <v>275</v>
      </c>
      <c r="C23" s="160"/>
      <c r="D23" s="160"/>
      <c r="E23" s="160"/>
      <c r="F23" s="160"/>
      <c r="G23" s="160"/>
      <c r="H23" s="160"/>
      <c r="I23" s="160"/>
      <c r="J23" s="160"/>
      <c r="K23" s="160"/>
      <c r="L23" s="160"/>
      <c r="M23" s="160"/>
    </row>
    <row r="24" ht="12.75">
      <c r="A24" s="221" t="s">
        <v>259</v>
      </c>
    </row>
  </sheetData>
  <sheetProtection/>
  <mergeCells count="6">
    <mergeCell ref="A1:K1"/>
    <mergeCell ref="B6:C6"/>
    <mergeCell ref="D6:D7"/>
    <mergeCell ref="F6:H6"/>
    <mergeCell ref="I6:K6"/>
    <mergeCell ref="E6:E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21.xml><?xml version="1.0" encoding="utf-8"?>
<worksheet xmlns="http://schemas.openxmlformats.org/spreadsheetml/2006/main" xmlns:r="http://schemas.openxmlformats.org/officeDocument/2006/relationships">
  <dimension ref="A1:Q27"/>
  <sheetViews>
    <sheetView zoomScalePageLayoutView="0" workbookViewId="0" topLeftCell="A16">
      <selection activeCell="H15" sqref="H15"/>
    </sheetView>
  </sheetViews>
  <sheetFormatPr defaultColWidth="9.00390625" defaultRowHeight="15"/>
  <cols>
    <col min="1" max="2" width="4.7109375" style="52" customWidth="1"/>
    <col min="3" max="3" width="5.7109375" style="52" customWidth="1"/>
    <col min="4" max="4" width="6.28125" style="53" customWidth="1"/>
    <col min="5" max="14" width="8.7109375" style="79" customWidth="1"/>
    <col min="15" max="17" width="8.7109375" style="52" customWidth="1"/>
    <col min="18" max="16384" width="9.00390625" style="52" customWidth="1"/>
  </cols>
  <sheetData>
    <row r="1" spans="1:17" ht="34.5" customHeight="1">
      <c r="A1" s="707" t="s">
        <v>135</v>
      </c>
      <c r="B1" s="707"/>
      <c r="C1" s="707"/>
      <c r="D1" s="707"/>
      <c r="E1" s="707"/>
      <c r="F1" s="707"/>
      <c r="G1" s="707"/>
      <c r="H1" s="707"/>
      <c r="I1" s="707"/>
      <c r="J1" s="707"/>
      <c r="K1" s="707"/>
      <c r="L1" s="707"/>
      <c r="M1" s="707"/>
      <c r="N1" s="707"/>
      <c r="O1" s="707"/>
      <c r="P1" s="707"/>
      <c r="Q1" s="707"/>
    </row>
    <row r="2" spans="1:17" ht="7.5" customHeight="1">
      <c r="A2" s="78"/>
      <c r="B2" s="78"/>
      <c r="C2" s="78"/>
      <c r="D2" s="78"/>
      <c r="E2" s="78"/>
      <c r="F2" s="78"/>
      <c r="G2" s="78"/>
      <c r="H2" s="78"/>
      <c r="I2" s="78"/>
      <c r="J2" s="78"/>
      <c r="K2" s="78"/>
      <c r="L2" s="78"/>
      <c r="M2" s="78"/>
      <c r="N2" s="78"/>
      <c r="O2" s="78"/>
      <c r="P2" s="78"/>
      <c r="Q2" s="78"/>
    </row>
    <row r="3" spans="1:17" ht="14.25">
      <c r="A3" s="708" t="s">
        <v>106</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98</v>
      </c>
      <c r="B5" s="152"/>
      <c r="C5" s="152"/>
      <c r="D5" s="152"/>
      <c r="E5" s="152"/>
    </row>
    <row r="6" spans="1:6" ht="18" customHeight="1">
      <c r="A6" s="154" t="s">
        <v>129</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8"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9"/>
      <c r="P16" s="140"/>
      <c r="Q16" s="141"/>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7" ht="22.5" customHeight="1" thickBot="1">
      <c r="A27" s="714"/>
      <c r="B27" s="704"/>
      <c r="C27" s="705" t="s">
        <v>99</v>
      </c>
      <c r="D27" s="706"/>
      <c r="E27" s="146"/>
      <c r="F27" s="134"/>
      <c r="G27" s="134"/>
      <c r="H27" s="134"/>
      <c r="I27" s="134"/>
      <c r="J27" s="134"/>
      <c r="K27" s="134"/>
      <c r="L27" s="134"/>
      <c r="M27" s="134"/>
      <c r="N27" s="134"/>
      <c r="O27" s="135"/>
      <c r="P27" s="147"/>
      <c r="Q27" s="136"/>
    </row>
  </sheetData>
  <sheetProtection/>
  <mergeCells count="12">
    <mergeCell ref="B9:B23"/>
    <mergeCell ref="C23:D23"/>
    <mergeCell ref="B24:B27"/>
    <mergeCell ref="C27:D27"/>
    <mergeCell ref="A1:Q1"/>
    <mergeCell ref="A3:Q3"/>
    <mergeCell ref="A4:E4"/>
    <mergeCell ref="C24:C26"/>
    <mergeCell ref="A9:A27"/>
    <mergeCell ref="C10:C13"/>
    <mergeCell ref="C14:C17"/>
    <mergeCell ref="C18:C22"/>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Q27"/>
  <sheetViews>
    <sheetView zoomScalePageLayoutView="0" workbookViewId="0" topLeftCell="A1">
      <selection activeCell="H20" sqref="H20"/>
    </sheetView>
  </sheetViews>
  <sheetFormatPr defaultColWidth="9.00390625" defaultRowHeight="15"/>
  <cols>
    <col min="1" max="2" width="4.7109375" style="52" customWidth="1"/>
    <col min="3" max="3" width="5.7109375" style="52" customWidth="1"/>
    <col min="4" max="4" width="6.28125" style="53" customWidth="1"/>
    <col min="5" max="14" width="8.7109375" style="79" customWidth="1"/>
    <col min="15" max="17" width="8.7109375" style="52" customWidth="1"/>
    <col min="18" max="16384" width="9.00390625" style="52" customWidth="1"/>
  </cols>
  <sheetData>
    <row r="1" spans="1:17" ht="27" customHeight="1">
      <c r="A1" s="724" t="s">
        <v>136</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106</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127</v>
      </c>
      <c r="B5" s="152"/>
      <c r="C5" s="152"/>
      <c r="D5" s="152"/>
      <c r="E5" s="152"/>
    </row>
    <row r="6" spans="1:6" ht="18" customHeight="1">
      <c r="A6" s="154" t="s">
        <v>128</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8"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9"/>
      <c r="P16" s="140"/>
      <c r="Q16" s="141"/>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7" ht="22.5" customHeight="1" thickBot="1">
      <c r="A27" s="714"/>
      <c r="B27" s="704"/>
      <c r="C27" s="705" t="s">
        <v>99</v>
      </c>
      <c r="D27" s="706"/>
      <c r="E27" s="146"/>
      <c r="F27" s="134"/>
      <c r="G27" s="134"/>
      <c r="H27" s="134"/>
      <c r="I27" s="134"/>
      <c r="J27" s="134"/>
      <c r="K27" s="134"/>
      <c r="L27" s="134"/>
      <c r="M27" s="134"/>
      <c r="N27" s="134"/>
      <c r="O27" s="135"/>
      <c r="P27" s="147"/>
      <c r="Q27" s="136"/>
    </row>
  </sheetData>
  <sheetProtection/>
  <mergeCells count="12">
    <mergeCell ref="C24:C26"/>
    <mergeCell ref="C27:D27"/>
    <mergeCell ref="A1:Q1"/>
    <mergeCell ref="A3:Q3"/>
    <mergeCell ref="A4:E4"/>
    <mergeCell ref="A9:A27"/>
    <mergeCell ref="B9:B23"/>
    <mergeCell ref="C10:C13"/>
    <mergeCell ref="C14:C17"/>
    <mergeCell ref="C18:C22"/>
    <mergeCell ref="C23:D23"/>
    <mergeCell ref="B24:B27"/>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Q27"/>
  <sheetViews>
    <sheetView view="pageBreakPreview" zoomScale="60" zoomScalePageLayoutView="0" workbookViewId="0" topLeftCell="A1">
      <selection activeCell="L6" sqref="L6"/>
    </sheetView>
  </sheetViews>
  <sheetFormatPr defaultColWidth="9.00390625" defaultRowHeight="15"/>
  <cols>
    <col min="1" max="2" width="4.7109375" style="52" customWidth="1"/>
    <col min="3" max="3" width="5.7109375" style="52" customWidth="1"/>
    <col min="4" max="4" width="6.28125" style="53" customWidth="1"/>
    <col min="5" max="14" width="8.7109375" style="79" customWidth="1"/>
    <col min="15" max="17" width="8.7109375" style="52" customWidth="1"/>
    <col min="18" max="16384" width="9.00390625" style="52" customWidth="1"/>
  </cols>
  <sheetData>
    <row r="1" spans="1:17" ht="35.25" customHeight="1">
      <c r="A1" s="724" t="s">
        <v>137</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107</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93</v>
      </c>
      <c r="B5" s="152"/>
      <c r="C5" s="152"/>
      <c r="D5" s="152"/>
      <c r="E5" s="152"/>
    </row>
    <row r="6" spans="1:6" ht="18" customHeight="1">
      <c r="A6" s="154" t="s">
        <v>130</v>
      </c>
      <c r="B6" s="112"/>
      <c r="C6" s="112"/>
      <c r="D6" s="112"/>
      <c r="E6" s="112"/>
      <c r="F6" s="113"/>
    </row>
    <row r="7" ht="4.5" customHeight="1" thickBot="1"/>
    <row r="8" spans="1:17" s="54" customFormat="1" ht="19.5" customHeight="1">
      <c r="A8" s="116"/>
      <c r="B8" s="117" t="s">
        <v>88</v>
      </c>
      <c r="C8" s="117" t="s">
        <v>87</v>
      </c>
      <c r="D8" s="118"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28" t="s">
        <v>52</v>
      </c>
      <c r="B9" s="719" t="s">
        <v>51</v>
      </c>
      <c r="C9" s="86" t="s">
        <v>53</v>
      </c>
      <c r="D9" s="133" t="s">
        <v>53</v>
      </c>
      <c r="E9" s="85"/>
      <c r="F9" s="75"/>
      <c r="G9" s="75"/>
      <c r="H9" s="75"/>
      <c r="I9" s="61"/>
      <c r="J9" s="75"/>
      <c r="K9" s="75"/>
      <c r="L9" s="75"/>
      <c r="M9" s="75"/>
      <c r="N9" s="61"/>
      <c r="O9" s="102"/>
      <c r="P9" s="104"/>
      <c r="Q9" s="95"/>
    </row>
    <row r="10" spans="1:17" ht="21.75" customHeight="1">
      <c r="A10" s="729"/>
      <c r="B10" s="720"/>
      <c r="C10" s="715" t="s">
        <v>54</v>
      </c>
      <c r="D10" s="88" t="s">
        <v>55</v>
      </c>
      <c r="E10" s="70"/>
      <c r="F10" s="82"/>
      <c r="G10" s="75"/>
      <c r="H10" s="75"/>
      <c r="I10" s="61"/>
      <c r="J10" s="75"/>
      <c r="K10" s="75"/>
      <c r="L10" s="75"/>
      <c r="M10" s="75"/>
      <c r="N10" s="61"/>
      <c r="O10" s="102"/>
      <c r="P10" s="104"/>
      <c r="Q10" s="95"/>
    </row>
    <row r="11" spans="1:17" ht="21.75" customHeight="1">
      <c r="A11" s="729"/>
      <c r="B11" s="720"/>
      <c r="C11" s="711"/>
      <c r="D11" s="64" t="s">
        <v>56</v>
      </c>
      <c r="E11" s="63"/>
      <c r="F11" s="100"/>
      <c r="G11" s="77"/>
      <c r="H11" s="77"/>
      <c r="I11" s="81"/>
      <c r="J11" s="77"/>
      <c r="K11" s="77"/>
      <c r="L11" s="77"/>
      <c r="M11" s="77"/>
      <c r="N11" s="81"/>
      <c r="O11" s="105"/>
      <c r="P11" s="106"/>
      <c r="Q11" s="96"/>
    </row>
    <row r="12" spans="1:17" ht="21.75" customHeight="1">
      <c r="A12" s="729"/>
      <c r="B12" s="720"/>
      <c r="C12" s="711"/>
      <c r="D12" s="89" t="s">
        <v>57</v>
      </c>
      <c r="E12" s="90"/>
      <c r="F12" s="91"/>
      <c r="G12" s="92"/>
      <c r="H12" s="91"/>
      <c r="I12" s="93"/>
      <c r="J12" s="91"/>
      <c r="K12" s="91"/>
      <c r="L12" s="91"/>
      <c r="M12" s="91"/>
      <c r="N12" s="93"/>
      <c r="O12" s="107"/>
      <c r="P12" s="108"/>
      <c r="Q12" s="97"/>
    </row>
    <row r="13" spans="1:17" ht="21.75" customHeight="1">
      <c r="A13" s="729"/>
      <c r="B13" s="720"/>
      <c r="C13" s="716"/>
      <c r="D13" s="138" t="s">
        <v>99</v>
      </c>
      <c r="E13" s="71"/>
      <c r="F13" s="76"/>
      <c r="G13" s="84"/>
      <c r="H13" s="76"/>
      <c r="I13" s="72"/>
      <c r="J13" s="76"/>
      <c r="K13" s="76"/>
      <c r="L13" s="76"/>
      <c r="M13" s="76"/>
      <c r="N13" s="72"/>
      <c r="O13" s="107"/>
      <c r="P13" s="108"/>
      <c r="Q13" s="97"/>
    </row>
    <row r="14" spans="1:17" ht="21.75" customHeight="1">
      <c r="A14" s="729"/>
      <c r="B14" s="720"/>
      <c r="C14" s="717" t="s">
        <v>89</v>
      </c>
      <c r="D14" s="67" t="s">
        <v>58</v>
      </c>
      <c r="E14" s="56"/>
      <c r="F14" s="58"/>
      <c r="G14" s="83"/>
      <c r="H14" s="58"/>
      <c r="I14" s="57"/>
      <c r="J14" s="58"/>
      <c r="K14" s="58"/>
      <c r="L14" s="58"/>
      <c r="M14" s="58"/>
      <c r="N14" s="57"/>
      <c r="O14" s="109"/>
      <c r="P14" s="103"/>
      <c r="Q14" s="94"/>
    </row>
    <row r="15" spans="1:17" ht="21.75" customHeight="1">
      <c r="A15" s="729"/>
      <c r="B15" s="720"/>
      <c r="C15" s="710"/>
      <c r="D15" s="65" t="s">
        <v>59</v>
      </c>
      <c r="E15" s="80"/>
      <c r="F15" s="77"/>
      <c r="G15" s="77"/>
      <c r="H15" s="100"/>
      <c r="I15" s="66"/>
      <c r="J15" s="77"/>
      <c r="K15" s="77"/>
      <c r="L15" s="77"/>
      <c r="M15" s="77"/>
      <c r="N15" s="81"/>
      <c r="O15" s="105"/>
      <c r="P15" s="106"/>
      <c r="Q15" s="96"/>
    </row>
    <row r="16" spans="1:17" ht="21.75" customHeight="1">
      <c r="A16" s="729"/>
      <c r="B16" s="720"/>
      <c r="C16" s="710"/>
      <c r="D16" s="89" t="s">
        <v>94</v>
      </c>
      <c r="E16" s="90"/>
      <c r="F16" s="91"/>
      <c r="G16" s="91"/>
      <c r="H16" s="92"/>
      <c r="I16" s="93"/>
      <c r="J16" s="91"/>
      <c r="K16" s="91"/>
      <c r="L16" s="91"/>
      <c r="M16" s="91"/>
      <c r="N16" s="93"/>
      <c r="O16" s="139"/>
      <c r="P16" s="140"/>
      <c r="Q16" s="141"/>
    </row>
    <row r="17" spans="1:17" ht="21.75" customHeight="1">
      <c r="A17" s="729"/>
      <c r="B17" s="720"/>
      <c r="C17" s="718"/>
      <c r="D17" s="114" t="s">
        <v>99</v>
      </c>
      <c r="E17" s="59"/>
      <c r="F17" s="74"/>
      <c r="G17" s="74"/>
      <c r="H17" s="87"/>
      <c r="I17" s="55"/>
      <c r="J17" s="74"/>
      <c r="K17" s="74"/>
      <c r="L17" s="74"/>
      <c r="M17" s="74"/>
      <c r="N17" s="55"/>
      <c r="O17" s="109"/>
      <c r="P17" s="103"/>
      <c r="Q17" s="94"/>
    </row>
    <row r="18" spans="1:17" ht="21.75" customHeight="1">
      <c r="A18" s="729"/>
      <c r="B18" s="720"/>
      <c r="C18" s="725" t="s">
        <v>60</v>
      </c>
      <c r="D18" s="142" t="s">
        <v>61</v>
      </c>
      <c r="E18" s="70"/>
      <c r="F18" s="75"/>
      <c r="G18" s="75"/>
      <c r="H18" s="75"/>
      <c r="I18" s="101"/>
      <c r="J18" s="75"/>
      <c r="K18" s="75"/>
      <c r="L18" s="75"/>
      <c r="M18" s="75"/>
      <c r="N18" s="61"/>
      <c r="O18" s="102"/>
      <c r="P18" s="104"/>
      <c r="Q18" s="95"/>
    </row>
    <row r="19" spans="1:17" ht="21.75" customHeight="1">
      <c r="A19" s="729"/>
      <c r="B19" s="720"/>
      <c r="C19" s="726"/>
      <c r="D19" s="143" t="s">
        <v>95</v>
      </c>
      <c r="E19" s="80"/>
      <c r="F19" s="77"/>
      <c r="G19" s="77"/>
      <c r="H19" s="77"/>
      <c r="I19" s="83"/>
      <c r="J19" s="77"/>
      <c r="K19" s="77"/>
      <c r="L19" s="77"/>
      <c r="M19" s="77"/>
      <c r="N19" s="81"/>
      <c r="O19" s="105"/>
      <c r="P19" s="106"/>
      <c r="Q19" s="96"/>
    </row>
    <row r="20" spans="1:17" ht="21.75" customHeight="1">
      <c r="A20" s="729"/>
      <c r="B20" s="720"/>
      <c r="C20" s="726"/>
      <c r="D20" s="143" t="s">
        <v>62</v>
      </c>
      <c r="E20" s="80"/>
      <c r="F20" s="77"/>
      <c r="G20" s="77"/>
      <c r="H20" s="77"/>
      <c r="I20" s="68"/>
      <c r="J20" s="100"/>
      <c r="K20" s="77"/>
      <c r="L20" s="77"/>
      <c r="M20" s="77"/>
      <c r="N20" s="81"/>
      <c r="O20" s="110"/>
      <c r="P20" s="111"/>
      <c r="Q20" s="98"/>
    </row>
    <row r="21" spans="1:17" ht="21.75" customHeight="1">
      <c r="A21" s="729"/>
      <c r="B21" s="720"/>
      <c r="C21" s="726"/>
      <c r="D21" s="144" t="s">
        <v>96</v>
      </c>
      <c r="E21" s="71"/>
      <c r="F21" s="76"/>
      <c r="G21" s="76"/>
      <c r="H21" s="76"/>
      <c r="I21" s="72"/>
      <c r="J21" s="84"/>
      <c r="K21" s="76"/>
      <c r="L21" s="76"/>
      <c r="M21" s="76"/>
      <c r="N21" s="72"/>
      <c r="O21" s="107"/>
      <c r="P21" s="108"/>
      <c r="Q21" s="97"/>
    </row>
    <row r="22" spans="1:17" ht="21.75" customHeight="1">
      <c r="A22" s="729"/>
      <c r="B22" s="720"/>
      <c r="C22" s="727"/>
      <c r="D22" s="145" t="s">
        <v>99</v>
      </c>
      <c r="E22" s="127"/>
      <c r="F22" s="126"/>
      <c r="G22" s="126"/>
      <c r="H22" s="126"/>
      <c r="I22" s="128"/>
      <c r="J22" s="129"/>
      <c r="K22" s="126"/>
      <c r="L22" s="126"/>
      <c r="M22" s="126"/>
      <c r="N22" s="128"/>
      <c r="O22" s="130"/>
      <c r="P22" s="131"/>
      <c r="Q22" s="132"/>
    </row>
    <row r="23" spans="1:17" ht="21.75" customHeight="1">
      <c r="A23" s="729"/>
      <c r="B23" s="721"/>
      <c r="C23" s="722" t="s">
        <v>86</v>
      </c>
      <c r="D23" s="723"/>
      <c r="E23" s="127"/>
      <c r="F23" s="126"/>
      <c r="G23" s="126"/>
      <c r="H23" s="126"/>
      <c r="I23" s="128"/>
      <c r="J23" s="129"/>
      <c r="K23" s="126"/>
      <c r="L23" s="126"/>
      <c r="M23" s="126"/>
      <c r="N23" s="128"/>
      <c r="O23" s="130"/>
      <c r="P23" s="131"/>
      <c r="Q23" s="132"/>
    </row>
    <row r="24" spans="1:17" ht="21.75" customHeight="1">
      <c r="A24" s="729"/>
      <c r="B24" s="719" t="s">
        <v>90</v>
      </c>
      <c r="C24" s="731" t="s">
        <v>63</v>
      </c>
      <c r="D24" s="67" t="s">
        <v>91</v>
      </c>
      <c r="E24" s="59"/>
      <c r="F24" s="74"/>
      <c r="G24" s="74"/>
      <c r="H24" s="74"/>
      <c r="I24" s="55"/>
      <c r="J24" s="74"/>
      <c r="K24" s="87"/>
      <c r="L24" s="74"/>
      <c r="M24" s="74"/>
      <c r="N24" s="55"/>
      <c r="O24" s="109"/>
      <c r="P24" s="103"/>
      <c r="Q24" s="94"/>
    </row>
    <row r="25" spans="1:17" ht="21.75" customHeight="1">
      <c r="A25" s="729"/>
      <c r="B25" s="720"/>
      <c r="C25" s="732"/>
      <c r="D25" s="65" t="s">
        <v>92</v>
      </c>
      <c r="E25" s="80"/>
      <c r="F25" s="77"/>
      <c r="G25" s="77"/>
      <c r="H25" s="77"/>
      <c r="I25" s="81"/>
      <c r="J25" s="77"/>
      <c r="K25" s="77"/>
      <c r="L25" s="77"/>
      <c r="M25" s="100"/>
      <c r="N25" s="66"/>
      <c r="O25" s="105"/>
      <c r="P25" s="106"/>
      <c r="Q25" s="96"/>
    </row>
    <row r="26" spans="1:17" ht="21.75" customHeight="1">
      <c r="A26" s="729"/>
      <c r="B26" s="720"/>
      <c r="C26" s="733"/>
      <c r="D26" s="115" t="s">
        <v>97</v>
      </c>
      <c r="E26" s="71"/>
      <c r="F26" s="76"/>
      <c r="G26" s="76"/>
      <c r="H26" s="76"/>
      <c r="I26" s="72"/>
      <c r="J26" s="76"/>
      <c r="K26" s="76"/>
      <c r="L26" s="76"/>
      <c r="M26" s="84"/>
      <c r="N26" s="72"/>
      <c r="O26" s="107"/>
      <c r="P26" s="108"/>
      <c r="Q26" s="97"/>
    </row>
    <row r="27" spans="1:17" ht="21" customHeight="1" thickBot="1">
      <c r="A27" s="730"/>
      <c r="B27" s="734"/>
      <c r="C27" s="705" t="s">
        <v>99</v>
      </c>
      <c r="D27" s="706"/>
      <c r="E27" s="60"/>
      <c r="F27" s="134"/>
      <c r="G27" s="134"/>
      <c r="H27" s="134"/>
      <c r="I27" s="134"/>
      <c r="J27" s="134"/>
      <c r="K27" s="134"/>
      <c r="L27" s="134"/>
      <c r="M27" s="134"/>
      <c r="N27" s="134"/>
      <c r="O27" s="135"/>
      <c r="P27" s="99"/>
      <c r="Q27" s="137"/>
    </row>
  </sheetData>
  <sheetProtection/>
  <mergeCells count="12">
    <mergeCell ref="B24:B27"/>
    <mergeCell ref="C14:C17"/>
    <mergeCell ref="B9:B23"/>
    <mergeCell ref="C18:C22"/>
    <mergeCell ref="C23:D23"/>
    <mergeCell ref="A4:E4"/>
    <mergeCell ref="A1:Q1"/>
    <mergeCell ref="A3:Q3"/>
    <mergeCell ref="A9:A27"/>
    <mergeCell ref="C27:D27"/>
    <mergeCell ref="C10:C13"/>
    <mergeCell ref="C24:C26"/>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4.xml><?xml version="1.0" encoding="utf-8"?>
<worksheet xmlns="http://schemas.openxmlformats.org/spreadsheetml/2006/main" xmlns:r="http://schemas.openxmlformats.org/officeDocument/2006/relationships">
  <sheetPr>
    <tabColor indexed="32"/>
    <pageSetUpPr fitToPage="1"/>
  </sheetPr>
  <dimension ref="A4:N30"/>
  <sheetViews>
    <sheetView zoomScale="75" zoomScaleNormal="75" zoomScalePageLayoutView="0" workbookViewId="0" topLeftCell="A10">
      <selection activeCell="D29" sqref="D29"/>
    </sheetView>
  </sheetViews>
  <sheetFormatPr defaultColWidth="9.00390625" defaultRowHeight="15"/>
  <cols>
    <col min="1" max="1" width="11.421875" style="269" customWidth="1"/>
    <col min="2" max="2" width="15.8515625" style="269" customWidth="1"/>
    <col min="3" max="7" width="19.7109375" style="269" customWidth="1"/>
    <col min="8" max="8" width="10.7109375" style="269" customWidth="1"/>
    <col min="9" max="9" width="9.7109375" style="269" customWidth="1"/>
    <col min="10" max="11" width="9.00390625" style="269" customWidth="1"/>
    <col min="12" max="12" width="10.00390625" style="269" customWidth="1"/>
    <col min="13" max="13" width="9.7109375" style="269" customWidth="1"/>
    <col min="14" max="16384" width="9.00390625" style="269" customWidth="1"/>
  </cols>
  <sheetData>
    <row r="4" spans="1:7" ht="15" customHeight="1">
      <c r="A4" s="328" t="s">
        <v>320</v>
      </c>
      <c r="B4" s="326"/>
      <c r="C4" s="326"/>
      <c r="D4" s="326"/>
      <c r="E4" s="326"/>
      <c r="F4" s="326"/>
      <c r="G4" s="326"/>
    </row>
    <row r="5" spans="1:7" ht="19.5" customHeight="1">
      <c r="A5" s="327" t="s">
        <v>319</v>
      </c>
      <c r="B5" s="326"/>
      <c r="C5" s="326"/>
      <c r="D5" s="326"/>
      <c r="E5" s="326"/>
      <c r="F5" s="326"/>
      <c r="G5" s="325"/>
    </row>
    <row r="6" spans="1:4" ht="15" customHeight="1">
      <c r="A6" s="324" t="s">
        <v>318</v>
      </c>
      <c r="B6" s="323"/>
      <c r="C6" s="323"/>
      <c r="D6" s="321"/>
    </row>
    <row r="7" spans="1:4" ht="21" customHeight="1">
      <c r="A7" s="322"/>
      <c r="B7" s="321"/>
      <c r="C7" s="321"/>
      <c r="D7" s="321"/>
    </row>
    <row r="8" spans="1:4" ht="21" customHeight="1">
      <c r="A8" s="322"/>
      <c r="B8" s="321"/>
      <c r="C8" s="321"/>
      <c r="D8" s="321"/>
    </row>
    <row r="9" ht="21" customHeight="1" thickBot="1">
      <c r="G9" s="320" t="s">
        <v>317</v>
      </c>
    </row>
    <row r="10" spans="2:7" ht="24" customHeight="1">
      <c r="B10" s="735"/>
      <c r="C10" s="742" t="s">
        <v>316</v>
      </c>
      <c r="D10" s="743"/>
      <c r="E10" s="743"/>
      <c r="F10" s="743"/>
      <c r="G10" s="744"/>
    </row>
    <row r="11" spans="2:7" ht="20.25" customHeight="1">
      <c r="B11" s="736"/>
      <c r="C11" s="745" t="s">
        <v>315</v>
      </c>
      <c r="D11" s="746"/>
      <c r="E11" s="746"/>
      <c r="F11" s="746"/>
      <c r="G11" s="747"/>
    </row>
    <row r="12" spans="2:7" ht="20.25" customHeight="1">
      <c r="B12" s="736"/>
      <c r="C12" s="748" t="s">
        <v>314</v>
      </c>
      <c r="D12" s="750" t="s">
        <v>313</v>
      </c>
      <c r="E12" s="752" t="s">
        <v>312</v>
      </c>
      <c r="F12" s="740" t="s">
        <v>311</v>
      </c>
      <c r="G12" s="738" t="s">
        <v>310</v>
      </c>
    </row>
    <row r="13" spans="2:7" ht="20.25" customHeight="1" thickBot="1">
      <c r="B13" s="737"/>
      <c r="C13" s="749"/>
      <c r="D13" s="751"/>
      <c r="E13" s="753"/>
      <c r="F13" s="741"/>
      <c r="G13" s="739"/>
    </row>
    <row r="14" spans="2:7" s="310" customFormat="1" ht="20.25" customHeight="1">
      <c r="B14" s="316" t="s">
        <v>309</v>
      </c>
      <c r="C14" s="315">
        <f>+'①施設介護料収入'!N14+'②居宅介護料収入（通所国保連・利用者負担金）'!R36+'③居宅介護支援介護料収入（国保連）'!K14+'④利用者等利用料収入（食事代・生保）'!U34+'⑤その他の事業収入（認定調査料・社福減免他）'!C36</f>
        <v>0</v>
      </c>
      <c r="D14" s="314">
        <f>+'①施設介護料収入'!O14+'②居宅介護料収入（通所国保連・利用者負担金）'!S36+'③居宅介護支援介護料収入（国保連）'!L14+'④利用者等利用料収入（食事代・生保）'!V34+'⑤その他の事業収入（認定調査料・社福減免他）'!D36</f>
        <v>0</v>
      </c>
      <c r="E14" s="313">
        <f>'①施設介護料収入'!P14+'②居宅介護料収入（通所国保連・利用者負担金）'!T36+'③居宅介護支援介護料収入（国保連）'!M14</f>
        <v>0</v>
      </c>
      <c r="F14" s="312">
        <f>'①施設介護料収入'!Q14+'②居宅介護料収入（通所国保連・利用者負担金）'!U36</f>
        <v>0</v>
      </c>
      <c r="G14" s="311">
        <f aca="true" t="shared" si="0" ref="G14:G26">C14-D14+E14+F14</f>
        <v>0</v>
      </c>
    </row>
    <row r="15" spans="2:10" ht="20.25" customHeight="1">
      <c r="B15" s="309" t="s">
        <v>308</v>
      </c>
      <c r="C15" s="308">
        <f>+'①施設介護料収入'!N15+'②居宅介護料収入（通所国保連・利用者負担金）'!R37+'③居宅介護支援介護料収入（国保連）'!K15+'④利用者等利用料収入（食事代・生保）'!U35+'⑤その他の事業収入（認定調査料・社福減免他）'!C37</f>
        <v>0</v>
      </c>
      <c r="D15" s="307">
        <f>+'①施設介護料収入'!O15+'②居宅介護料収入（通所国保連・利用者負担金）'!S37+'③居宅介護支援介護料収入（国保連）'!L15+'④利用者等利用料収入（食事代・生保）'!V35+'⑤その他の事業収入（認定調査料・社福減免他）'!D37</f>
        <v>0</v>
      </c>
      <c r="E15" s="307">
        <f>'①施設介護料収入'!P15+'②居宅介護料収入（通所国保連・利用者負担金）'!T37+'③居宅介護支援介護料収入（国保連）'!M15</f>
        <v>0</v>
      </c>
      <c r="F15" s="306">
        <f>'①施設介護料収入'!Q15+'②居宅介護料収入（通所国保連・利用者負担金）'!U37</f>
        <v>0</v>
      </c>
      <c r="G15" s="305">
        <f t="shared" si="0"/>
        <v>0</v>
      </c>
      <c r="H15" s="302"/>
      <c r="I15" s="302"/>
      <c r="J15" s="302"/>
    </row>
    <row r="16" spans="2:12" ht="20.25" customHeight="1">
      <c r="B16" s="299" t="s">
        <v>307</v>
      </c>
      <c r="C16" s="298">
        <f>+'①施設介護料収入'!N16+'②居宅介護料収入（通所国保連・利用者負担金）'!R38+'③居宅介護支援介護料収入（国保連）'!K16+'④利用者等利用料収入（食事代・生保）'!U36+'⑤その他の事業収入（認定調査料・社福減免他）'!C38</f>
        <v>0</v>
      </c>
      <c r="D16" s="297">
        <f>+'①施設介護料収入'!O16+'②居宅介護料収入（通所国保連・利用者負担金）'!S38+'③居宅介護支援介護料収入（国保連）'!L16+'④利用者等利用料収入（食事代・生保）'!V36+'⑤その他の事業収入（認定調査料・社福減免他）'!D38</f>
        <v>0</v>
      </c>
      <c r="E16" s="297">
        <f>'①施設介護料収入'!P16+'②居宅介護料収入（通所国保連・利用者負担金）'!T38+'③居宅介護支援介護料収入（国保連）'!M16</f>
        <v>0</v>
      </c>
      <c r="F16" s="296">
        <f>'①施設介護料収入'!Q16+'②居宅介護料収入（通所国保連・利用者負担金）'!U38</f>
        <v>0</v>
      </c>
      <c r="G16" s="304">
        <f t="shared" si="0"/>
        <v>0</v>
      </c>
      <c r="I16" s="302"/>
      <c r="J16" s="302"/>
      <c r="K16" s="302"/>
      <c r="L16" s="302"/>
    </row>
    <row r="17" spans="2:14" ht="20.25" customHeight="1">
      <c r="B17" s="299" t="s">
        <v>306</v>
      </c>
      <c r="C17" s="298">
        <f>+'①施設介護料収入'!N17+'②居宅介護料収入（通所国保連・利用者負担金）'!R39+'③居宅介護支援介護料収入（国保連）'!K17+'④利用者等利用料収入（食事代・生保）'!U37+'⑤その他の事業収入（認定調査料・社福減免他）'!C39</f>
        <v>0</v>
      </c>
      <c r="D17" s="297">
        <f>+'①施設介護料収入'!O17+'②居宅介護料収入（通所国保連・利用者負担金）'!S39+'③居宅介護支援介護料収入（国保連）'!L17+'④利用者等利用料収入（食事代・生保）'!V37+'⑤その他の事業収入（認定調査料・社福減免他）'!D39</f>
        <v>0</v>
      </c>
      <c r="E17" s="297">
        <f>'①施設介護料収入'!P17+'②居宅介護料収入（通所国保連・利用者負担金）'!T39+'③居宅介護支援介護料収入（国保連）'!M17</f>
        <v>0</v>
      </c>
      <c r="F17" s="296">
        <f>'①施設介護料収入'!Q17+'②居宅介護料収入（通所国保連・利用者負担金）'!U39</f>
        <v>0</v>
      </c>
      <c r="G17" s="304">
        <f t="shared" si="0"/>
        <v>0</v>
      </c>
      <c r="I17" s="302"/>
      <c r="J17" s="302"/>
      <c r="K17" s="302"/>
      <c r="L17" s="302"/>
      <c r="M17" s="302"/>
      <c r="N17" s="302"/>
    </row>
    <row r="18" spans="2:14" ht="20.25" customHeight="1">
      <c r="B18" s="299" t="s">
        <v>305</v>
      </c>
      <c r="C18" s="298">
        <f>+'①施設介護料収入'!N18+'②居宅介護料収入（通所国保連・利用者負担金）'!R40+'③居宅介護支援介護料収入（国保連）'!K18+'④利用者等利用料収入（食事代・生保）'!U38+'⑤その他の事業収入（認定調査料・社福減免他）'!C40</f>
        <v>0</v>
      </c>
      <c r="D18" s="297">
        <f>+'①施設介護料収入'!O18+'②居宅介護料収入（通所国保連・利用者負担金）'!S40+'③居宅介護支援介護料収入（国保連）'!L18+'④利用者等利用料収入（食事代・生保）'!V38+'⑤その他の事業収入（認定調査料・社福減免他）'!D40</f>
        <v>0</v>
      </c>
      <c r="E18" s="297">
        <f>'①施設介護料収入'!P18+'②居宅介護料収入（通所国保連・利用者負担金）'!T40+'③居宅介護支援介護料収入（国保連）'!M18</f>
        <v>0</v>
      </c>
      <c r="F18" s="296">
        <f>'①施設介護料収入'!Q18+'②居宅介護料収入（通所国保連・利用者負担金）'!U40</f>
        <v>0</v>
      </c>
      <c r="G18" s="304">
        <f t="shared" si="0"/>
        <v>0</v>
      </c>
      <c r="I18" s="302"/>
      <c r="J18" s="302"/>
      <c r="K18" s="302"/>
      <c r="L18" s="302"/>
      <c r="M18" s="302"/>
      <c r="N18" s="302"/>
    </row>
    <row r="19" spans="2:14" ht="20.25" customHeight="1">
      <c r="B19" s="299" t="s">
        <v>304</v>
      </c>
      <c r="C19" s="298">
        <f>+'①施設介護料収入'!N19+'②居宅介護料収入（通所国保連・利用者負担金）'!R41+'③居宅介護支援介護料収入（国保連）'!K19+'④利用者等利用料収入（食事代・生保）'!U39+'⑤その他の事業収入（認定調査料・社福減免他）'!C41</f>
        <v>0</v>
      </c>
      <c r="D19" s="297">
        <f>+'①施設介護料収入'!O19+'②居宅介護料収入（通所国保連・利用者負担金）'!S41+'③居宅介護支援介護料収入（国保連）'!L19+'④利用者等利用料収入（食事代・生保）'!V39+'⑤その他の事業収入（認定調査料・社福減免他）'!D41</f>
        <v>0</v>
      </c>
      <c r="E19" s="297">
        <f>'①施設介護料収入'!P19+'②居宅介護料収入（通所国保連・利用者負担金）'!T41+'③居宅介護支援介護料収入（国保連）'!M19</f>
        <v>0</v>
      </c>
      <c r="F19" s="296">
        <f>'①施設介護料収入'!Q19+'②居宅介護料収入（通所国保連・利用者負担金）'!U41</f>
        <v>0</v>
      </c>
      <c r="G19" s="304">
        <f t="shared" si="0"/>
        <v>0</v>
      </c>
      <c r="I19" s="302"/>
      <c r="J19" s="302"/>
      <c r="K19" s="302"/>
      <c r="L19" s="302"/>
      <c r="M19" s="302"/>
      <c r="N19" s="302"/>
    </row>
    <row r="20" spans="2:10" ht="20.25" customHeight="1">
      <c r="B20" s="299" t="s">
        <v>303</v>
      </c>
      <c r="C20" s="298">
        <f>+'①施設介護料収入'!N20+'②居宅介護料収入（通所国保連・利用者負担金）'!R42+'③居宅介護支援介護料収入（国保連）'!K20+'④利用者等利用料収入（食事代・生保）'!U40+'⑤その他の事業収入（認定調査料・社福減免他）'!C42</f>
        <v>0</v>
      </c>
      <c r="D20" s="297">
        <f>+'①施設介護料収入'!O20+'②居宅介護料収入（通所国保連・利用者負担金）'!S42+'③居宅介護支援介護料収入（国保連）'!L20+'④利用者等利用料収入（食事代・生保）'!V40+'⑤その他の事業収入（認定調査料・社福減免他）'!D42</f>
        <v>0</v>
      </c>
      <c r="E20" s="297">
        <f>'①施設介護料収入'!P20+'②居宅介護料収入（通所国保連・利用者負担金）'!T42+'③居宅介護支援介護料収入（国保連）'!M20</f>
        <v>0</v>
      </c>
      <c r="F20" s="296">
        <f>'①施設介護料収入'!Q20+'②居宅介護料収入（通所国保連・利用者負担金）'!U42</f>
        <v>0</v>
      </c>
      <c r="G20" s="304">
        <f t="shared" si="0"/>
        <v>0</v>
      </c>
      <c r="I20" s="302"/>
      <c r="J20" s="302"/>
    </row>
    <row r="21" spans="2:11" ht="20.25" customHeight="1">
      <c r="B21" s="299" t="s">
        <v>302</v>
      </c>
      <c r="C21" s="298">
        <f>+'①施設介護料収入'!N21+'②居宅介護料収入（通所国保連・利用者負担金）'!R43+'③居宅介護支援介護料収入（国保連）'!K21+'④利用者等利用料収入（食事代・生保）'!U41+'⑤その他の事業収入（認定調査料・社福減免他）'!C43</f>
        <v>0</v>
      </c>
      <c r="D21" s="297">
        <f>+'①施設介護料収入'!O21+'②居宅介護料収入（通所国保連・利用者負担金）'!S43+'③居宅介護支援介護料収入（国保連）'!L21+'④利用者等利用料収入（食事代・生保）'!V41+'⑤その他の事業収入（認定調査料・社福減免他）'!D43</f>
        <v>0</v>
      </c>
      <c r="E21" s="297">
        <f>'①施設介護料収入'!P21+'②居宅介護料収入（通所国保連・利用者負担金）'!T43+'③居宅介護支援介護料収入（国保連）'!M21</f>
        <v>0</v>
      </c>
      <c r="F21" s="296">
        <f>'①施設介護料収入'!Q21+'②居宅介護料収入（通所国保連・利用者負担金）'!U43</f>
        <v>0</v>
      </c>
      <c r="G21" s="304">
        <f t="shared" si="0"/>
        <v>0</v>
      </c>
      <c r="I21" s="302"/>
      <c r="J21" s="302"/>
      <c r="K21" s="303"/>
    </row>
    <row r="22" spans="2:11" ht="20.25" customHeight="1">
      <c r="B22" s="299" t="s">
        <v>301</v>
      </c>
      <c r="C22" s="298">
        <f>+'①施設介護料収入'!N22+'②居宅介護料収入（通所国保連・利用者負担金）'!R44+'③居宅介護支援介護料収入（国保連）'!K22+'④利用者等利用料収入（食事代・生保）'!U42+'⑤その他の事業収入（認定調査料・社福減免他）'!C44</f>
        <v>0</v>
      </c>
      <c r="D22" s="297">
        <f>+'①施設介護料収入'!O22+'②居宅介護料収入（通所国保連・利用者負担金）'!S44+'③居宅介護支援介護料収入（国保連）'!L22+'④利用者等利用料収入（食事代・生保）'!V42+'⑤その他の事業収入（認定調査料・社福減免他）'!D44</f>
        <v>0</v>
      </c>
      <c r="E22" s="297">
        <f>'①施設介護料収入'!P22+'②居宅介護料収入（通所国保連・利用者負担金）'!T44+'③居宅介護支援介護料収入（国保連）'!M22</f>
        <v>0</v>
      </c>
      <c r="F22" s="296">
        <f>'①施設介護料収入'!Q22+'②居宅介護料収入（通所国保連・利用者負担金）'!U44</f>
        <v>0</v>
      </c>
      <c r="G22" s="295">
        <f t="shared" si="0"/>
        <v>0</v>
      </c>
      <c r="H22" s="302"/>
      <c r="I22" s="303"/>
      <c r="J22" s="302"/>
      <c r="K22" s="303"/>
    </row>
    <row r="23" spans="2:11" ht="20.25" customHeight="1">
      <c r="B23" s="299" t="s">
        <v>300</v>
      </c>
      <c r="C23" s="298">
        <f>+'①施設介護料収入'!N23+'②居宅介護料収入（通所国保連・利用者負担金）'!R45+'③居宅介護支援介護料収入（国保連）'!K23+'④利用者等利用料収入（食事代・生保）'!U43+'⑤その他の事業収入（認定調査料・社福減免他）'!C45</f>
        <v>0</v>
      </c>
      <c r="D23" s="297">
        <f>+'①施設介護料収入'!O23+'②居宅介護料収入（通所国保連・利用者負担金）'!S45+'③居宅介護支援介護料収入（国保連）'!L23+'④利用者等利用料収入（食事代・生保）'!V43+'⑤その他の事業収入（認定調査料・社福減免他）'!D45</f>
        <v>0</v>
      </c>
      <c r="E23" s="297">
        <f>'①施設介護料収入'!P23+'②居宅介護料収入（通所国保連・利用者負担金）'!T45+'③居宅介護支援介護料収入（国保連）'!M23</f>
        <v>0</v>
      </c>
      <c r="F23" s="296">
        <f>'①施設介護料収入'!Q23+'②居宅介護料収入（通所国保連・利用者負担金）'!U45</f>
        <v>0</v>
      </c>
      <c r="G23" s="295">
        <f t="shared" si="0"/>
        <v>0</v>
      </c>
      <c r="I23" s="302"/>
      <c r="J23" s="302"/>
      <c r="K23" s="303"/>
    </row>
    <row r="24" spans="2:14" ht="20.25" customHeight="1">
      <c r="B24" s="299" t="s">
        <v>299</v>
      </c>
      <c r="C24" s="298">
        <f>+'①施設介護料収入'!N24+'②居宅介護料収入（通所国保連・利用者負担金）'!R46+'③居宅介護支援介護料収入（国保連）'!K24+'④利用者等利用料収入（食事代・生保）'!U44+'⑤その他の事業収入（認定調査料・社福減免他）'!C46</f>
        <v>0</v>
      </c>
      <c r="D24" s="297">
        <f>+'①施設介護料収入'!O24+'②居宅介護料収入（通所国保連・利用者負担金）'!S46+'③居宅介護支援介護料収入（国保連）'!L24+'④利用者等利用料収入（食事代・生保）'!V44+'⑤その他の事業収入（認定調査料・社福減免他）'!D46</f>
        <v>0</v>
      </c>
      <c r="E24" s="297">
        <f>'①施設介護料収入'!P24+'②居宅介護料収入（通所国保連・利用者負担金）'!T46+'③居宅介護支援介護料収入（国保連）'!M24</f>
        <v>0</v>
      </c>
      <c r="F24" s="296">
        <f>'①施設介護料収入'!Q24+'②居宅介護料収入（通所国保連・利用者負担金）'!U46</f>
        <v>0</v>
      </c>
      <c r="G24" s="295">
        <f t="shared" si="0"/>
        <v>0</v>
      </c>
      <c r="I24" s="302"/>
      <c r="J24" s="302"/>
      <c r="K24" s="301"/>
      <c r="L24" s="300"/>
      <c r="M24" s="300"/>
      <c r="N24" s="300"/>
    </row>
    <row r="25" spans="2:14" ht="20.25" customHeight="1">
      <c r="B25" s="299" t="s">
        <v>298</v>
      </c>
      <c r="C25" s="298">
        <f>+'①施設介護料収入'!N25+'②居宅介護料収入（通所国保連・利用者負担金）'!R47+'③居宅介護支援介護料収入（国保連）'!K25+'④利用者等利用料収入（食事代・生保）'!U45+'⑤その他の事業収入（認定調査料・社福減免他）'!C47</f>
        <v>0</v>
      </c>
      <c r="D25" s="297">
        <f>+'①施設介護料収入'!O25+'②居宅介護料収入（通所国保連・利用者負担金）'!S47+'③居宅介護支援介護料収入（国保連）'!L25+'④利用者等利用料収入（食事代・生保）'!V45+'⑤その他の事業収入（認定調査料・社福減免他）'!D47</f>
        <v>0</v>
      </c>
      <c r="E25" s="297">
        <f>'①施設介護料収入'!P25+'②居宅介護料収入（通所国保連・利用者負担金）'!T47+'③居宅介護支援介護料収入（国保連）'!M25</f>
        <v>0</v>
      </c>
      <c r="F25" s="296">
        <f>'①施設介護料収入'!Q25+'②居宅介護料収入（通所国保連・利用者負担金）'!U47</f>
        <v>0</v>
      </c>
      <c r="G25" s="295">
        <f t="shared" si="0"/>
        <v>0</v>
      </c>
      <c r="K25" s="294"/>
      <c r="L25" s="294"/>
      <c r="M25" s="294"/>
      <c r="N25" s="294"/>
    </row>
    <row r="26" spans="2:7" ht="20.25" customHeight="1" thickBot="1">
      <c r="B26" s="293" t="s">
        <v>297</v>
      </c>
      <c r="C26" s="292">
        <f>+'①施設介護料収入'!N26+'②居宅介護料収入（通所国保連・利用者負担金）'!R48+'③居宅介護支援介護料収入（国保連）'!K26+'④利用者等利用料収入（食事代・生保）'!U46+'⑤その他の事業収入（認定調査料・社福減免他）'!C48</f>
        <v>0</v>
      </c>
      <c r="D26" s="291">
        <f>+'①施設介護料収入'!O26+'②居宅介護料収入（通所国保連・利用者負担金）'!S48+'③居宅介護支援介護料収入（国保連）'!L26+'④利用者等利用料収入（食事代・生保）'!V46+'⑤その他の事業収入（認定調査料・社福減免他）'!D48</f>
        <v>0</v>
      </c>
      <c r="E26" s="291">
        <f>'①施設介護料収入'!P26+'②居宅介護料収入（通所国保連・利用者負担金）'!T48+'③居宅介護支援介護料収入（国保連）'!M26</f>
        <v>0</v>
      </c>
      <c r="F26" s="290">
        <f>'①施設介護料収入'!Q26+'②居宅介護料収入（通所国保連・利用者負担金）'!U48</f>
        <v>0</v>
      </c>
      <c r="G26" s="289">
        <f t="shared" si="0"/>
        <v>0</v>
      </c>
    </row>
    <row r="27" spans="2:7" ht="30" customHeight="1" thickBot="1" thickTop="1">
      <c r="B27" s="288" t="s">
        <v>8</v>
      </c>
      <c r="C27" s="286">
        <f>SUM(C14:C26)</f>
        <v>0</v>
      </c>
      <c r="D27" s="287">
        <f>SUM(D14:D26)</f>
        <v>0</v>
      </c>
      <c r="E27" s="286">
        <f>SUM(E14:E26)</f>
        <v>0</v>
      </c>
      <c r="F27" s="285">
        <f>SUM(F14:F26)</f>
        <v>0</v>
      </c>
      <c r="G27" s="284">
        <f>SUM(G14:G26)</f>
        <v>0</v>
      </c>
    </row>
    <row r="28" spans="2:7" ht="21" customHeight="1">
      <c r="B28" s="280" t="s">
        <v>296</v>
      </c>
      <c r="C28" s="283">
        <f>E27</f>
        <v>0</v>
      </c>
      <c r="D28" s="282"/>
      <c r="E28" s="282"/>
      <c r="F28" s="281"/>
      <c r="G28" s="280"/>
    </row>
    <row r="29" spans="2:7" ht="21" customHeight="1" thickBot="1">
      <c r="B29" s="279" t="s">
        <v>295</v>
      </c>
      <c r="C29" s="278">
        <f>F27</f>
        <v>0</v>
      </c>
      <c r="D29" s="277"/>
      <c r="E29" s="277"/>
      <c r="F29" s="276"/>
      <c r="G29" s="275"/>
    </row>
    <row r="30" spans="2:7" ht="21" customHeight="1" thickBot="1" thickTop="1">
      <c r="B30" s="274" t="s">
        <v>294</v>
      </c>
      <c r="C30" s="273">
        <f>SUM(C27:C29)</f>
        <v>0</v>
      </c>
      <c r="D30" s="272"/>
      <c r="E30" s="272"/>
      <c r="F30" s="271"/>
      <c r="G30" s="270"/>
    </row>
  </sheetData>
  <sheetProtection/>
  <mergeCells count="8">
    <mergeCell ref="B10:B13"/>
    <mergeCell ref="G12:G13"/>
    <mergeCell ref="F12:F13"/>
    <mergeCell ref="C10:G10"/>
    <mergeCell ref="C11:G11"/>
    <mergeCell ref="C12:C13"/>
    <mergeCell ref="D12:D13"/>
    <mergeCell ref="E12:E13"/>
  </mergeCells>
  <printOptions horizontalCentered="1"/>
  <pageMargins left="0.4724409448818898" right="0.2362204724409449" top="1.062992125984252" bottom="0.5118110236220472" header="0.5118110236220472" footer="0.2755905511811024"/>
  <pageSetup fitToHeight="1" fitToWidth="1" horizontalDpi="400" verticalDpi="400" orientation="landscape" paperSize="9" scale="75"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4:R29"/>
  <sheetViews>
    <sheetView zoomScale="75" zoomScaleNormal="75" zoomScaleSheetLayoutView="85" zoomScalePageLayoutView="0" workbookViewId="0" topLeftCell="I1">
      <selection activeCell="K12" sqref="K12:K13"/>
    </sheetView>
  </sheetViews>
  <sheetFormatPr defaultColWidth="9.00390625" defaultRowHeight="15"/>
  <cols>
    <col min="1" max="1" width="4.8515625" style="269" customWidth="1"/>
    <col min="2" max="2" width="10.7109375" style="269" customWidth="1"/>
    <col min="3" max="18" width="15.28125" style="269" customWidth="1"/>
    <col min="19" max="16384" width="9.00390625" style="269" customWidth="1"/>
  </cols>
  <sheetData>
    <row r="4" spans="1:11" ht="15" customHeight="1">
      <c r="A4" s="328" t="s">
        <v>320</v>
      </c>
      <c r="B4" s="326"/>
      <c r="C4" s="326"/>
      <c r="D4" s="326"/>
      <c r="E4" s="326"/>
      <c r="F4" s="326"/>
      <c r="G4" s="326"/>
      <c r="H4" s="326"/>
      <c r="I4" s="326"/>
      <c r="J4" s="326"/>
      <c r="K4" s="326"/>
    </row>
    <row r="5" spans="1:11" ht="19.5" customHeight="1">
      <c r="A5" s="327" t="s">
        <v>319</v>
      </c>
      <c r="B5" s="326"/>
      <c r="C5" s="326"/>
      <c r="D5" s="326"/>
      <c r="E5" s="326"/>
      <c r="F5" s="326"/>
      <c r="G5" s="326"/>
      <c r="H5" s="326"/>
      <c r="I5" s="326"/>
      <c r="J5" s="326"/>
      <c r="K5" s="325"/>
    </row>
    <row r="6" spans="1:6" ht="15" customHeight="1">
      <c r="A6" s="324" t="s">
        <v>318</v>
      </c>
      <c r="B6" s="323"/>
      <c r="C6" s="323"/>
      <c r="D6" s="323"/>
      <c r="E6" s="321"/>
      <c r="F6" s="321"/>
    </row>
    <row r="7" spans="1:6" ht="21" customHeight="1">
      <c r="A7" s="322"/>
      <c r="B7" s="321"/>
      <c r="C7" s="321"/>
      <c r="D7" s="321"/>
      <c r="F7" s="321"/>
    </row>
    <row r="8" spans="1:4" ht="21" customHeight="1">
      <c r="A8" s="322"/>
      <c r="B8" s="361" t="s">
        <v>386</v>
      </c>
      <c r="C8" s="321"/>
      <c r="D8" s="321"/>
    </row>
    <row r="9" spans="13:18" ht="21" customHeight="1" thickBot="1">
      <c r="M9" s="320"/>
      <c r="R9" s="320" t="s">
        <v>317</v>
      </c>
    </row>
    <row r="10" spans="2:18" ht="19.5" thickBot="1">
      <c r="B10" s="735"/>
      <c r="C10" s="761" t="s">
        <v>332</v>
      </c>
      <c r="D10" s="762"/>
      <c r="E10" s="762"/>
      <c r="F10" s="762"/>
      <c r="G10" s="762"/>
      <c r="H10" s="762"/>
      <c r="I10" s="762"/>
      <c r="J10" s="762"/>
      <c r="K10" s="762"/>
      <c r="L10" s="762"/>
      <c r="M10" s="762"/>
      <c r="N10" s="762"/>
      <c r="O10" s="762"/>
      <c r="P10" s="762"/>
      <c r="Q10" s="762"/>
      <c r="R10" s="763"/>
    </row>
    <row r="11" spans="2:18" ht="18.75" customHeight="1">
      <c r="B11" s="736"/>
      <c r="C11" s="754" t="s">
        <v>331</v>
      </c>
      <c r="D11" s="759"/>
      <c r="E11" s="759"/>
      <c r="F11" s="759"/>
      <c r="G11" s="760"/>
      <c r="H11" s="758" t="s">
        <v>330</v>
      </c>
      <c r="I11" s="759"/>
      <c r="J11" s="760"/>
      <c r="K11" s="754" t="s">
        <v>329</v>
      </c>
      <c r="L11" s="759"/>
      <c r="M11" s="760"/>
      <c r="N11" s="754" t="s">
        <v>328</v>
      </c>
      <c r="O11" s="755"/>
      <c r="P11" s="755"/>
      <c r="Q11" s="755"/>
      <c r="R11" s="756"/>
    </row>
    <row r="12" spans="2:18" ht="18.75" customHeight="1">
      <c r="B12" s="736"/>
      <c r="C12" s="748" t="s">
        <v>327</v>
      </c>
      <c r="D12" s="750" t="s">
        <v>326</v>
      </c>
      <c r="E12" s="752" t="s">
        <v>325</v>
      </c>
      <c r="F12" s="318" t="s">
        <v>324</v>
      </c>
      <c r="G12" s="757" t="s">
        <v>323</v>
      </c>
      <c r="H12" s="748" t="s">
        <v>327</v>
      </c>
      <c r="I12" s="750" t="s">
        <v>326</v>
      </c>
      <c r="J12" s="757" t="s">
        <v>323</v>
      </c>
      <c r="K12" s="748" t="s">
        <v>327</v>
      </c>
      <c r="L12" s="750" t="s">
        <v>326</v>
      </c>
      <c r="M12" s="757" t="s">
        <v>323</v>
      </c>
      <c r="N12" s="748" t="s">
        <v>327</v>
      </c>
      <c r="O12" s="750" t="s">
        <v>326</v>
      </c>
      <c r="P12" s="752" t="s">
        <v>325</v>
      </c>
      <c r="Q12" s="318" t="s">
        <v>324</v>
      </c>
      <c r="R12" s="757" t="s">
        <v>323</v>
      </c>
    </row>
    <row r="13" spans="2:18" ht="18.75" customHeight="1" thickBot="1">
      <c r="B13" s="737"/>
      <c r="C13" s="749"/>
      <c r="D13" s="751"/>
      <c r="E13" s="753"/>
      <c r="F13" s="317" t="s">
        <v>322</v>
      </c>
      <c r="G13" s="739"/>
      <c r="H13" s="749"/>
      <c r="I13" s="751"/>
      <c r="J13" s="739"/>
      <c r="K13" s="749"/>
      <c r="L13" s="751"/>
      <c r="M13" s="739"/>
      <c r="N13" s="749"/>
      <c r="O13" s="751"/>
      <c r="P13" s="753"/>
      <c r="Q13" s="317" t="s">
        <v>322</v>
      </c>
      <c r="R13" s="739"/>
    </row>
    <row r="14" spans="2:18" ht="18.75" customHeight="1">
      <c r="B14" s="316" t="s">
        <v>309</v>
      </c>
      <c r="C14" s="358"/>
      <c r="D14" s="359"/>
      <c r="E14" s="358"/>
      <c r="F14" s="357"/>
      <c r="G14" s="356">
        <f aca="true" t="shared" si="0" ref="G14:G26">+C14-D14+E14+F14</f>
        <v>0</v>
      </c>
      <c r="H14" s="358"/>
      <c r="I14" s="357"/>
      <c r="J14" s="356">
        <f aca="true" t="shared" si="1" ref="J14:J26">+H14-I14</f>
        <v>0</v>
      </c>
      <c r="K14" s="360"/>
      <c r="L14" s="359"/>
      <c r="M14" s="356">
        <f aca="true" t="shared" si="2" ref="M14:M26">+K14-L14</f>
        <v>0</v>
      </c>
      <c r="N14" s="358">
        <f aca="true" t="shared" si="3" ref="N14:N26">SUM(C14,K14,H14)</f>
        <v>0</v>
      </c>
      <c r="O14" s="359">
        <f aca="true" t="shared" si="4" ref="O14:O26">SUM(D14,L14,I14)</f>
        <v>0</v>
      </c>
      <c r="P14" s="358">
        <f aca="true" t="shared" si="5" ref="P14:P26">SUM(E14)</f>
        <v>0</v>
      </c>
      <c r="Q14" s="357">
        <f aca="true" t="shared" si="6" ref="Q14:Q26">SUM(F14)</f>
        <v>0</v>
      </c>
      <c r="R14" s="356">
        <f aca="true" t="shared" si="7" ref="R14:R26">+N14-O14+P14+Q14</f>
        <v>0</v>
      </c>
    </row>
    <row r="15" spans="2:18" ht="18.75" customHeight="1">
      <c r="B15" s="309" t="s">
        <v>308</v>
      </c>
      <c r="C15" s="346"/>
      <c r="D15" s="344"/>
      <c r="E15" s="346"/>
      <c r="F15" s="347"/>
      <c r="G15" s="339">
        <f t="shared" si="0"/>
        <v>0</v>
      </c>
      <c r="H15" s="346"/>
      <c r="I15" s="347"/>
      <c r="J15" s="346">
        <f t="shared" si="1"/>
        <v>0</v>
      </c>
      <c r="K15" s="345"/>
      <c r="L15" s="344"/>
      <c r="M15" s="339">
        <f t="shared" si="2"/>
        <v>0</v>
      </c>
      <c r="N15" s="352">
        <f t="shared" si="3"/>
        <v>0</v>
      </c>
      <c r="O15" s="344">
        <f t="shared" si="4"/>
        <v>0</v>
      </c>
      <c r="P15" s="346">
        <f t="shared" si="5"/>
        <v>0</v>
      </c>
      <c r="Q15" s="347">
        <f t="shared" si="6"/>
        <v>0</v>
      </c>
      <c r="R15" s="339">
        <f t="shared" si="7"/>
        <v>0</v>
      </c>
    </row>
    <row r="16" spans="2:18" ht="18.75" customHeight="1">
      <c r="B16" s="299" t="s">
        <v>307</v>
      </c>
      <c r="C16" s="353"/>
      <c r="D16" s="351"/>
      <c r="E16" s="354"/>
      <c r="F16" s="349"/>
      <c r="G16" s="348">
        <f t="shared" si="0"/>
        <v>0</v>
      </c>
      <c r="H16" s="354"/>
      <c r="I16" s="349"/>
      <c r="J16" s="354">
        <f t="shared" si="1"/>
        <v>0</v>
      </c>
      <c r="K16" s="353"/>
      <c r="L16" s="351"/>
      <c r="M16" s="348">
        <f t="shared" si="2"/>
        <v>0</v>
      </c>
      <c r="N16" s="352">
        <f t="shared" si="3"/>
        <v>0</v>
      </c>
      <c r="O16" s="351">
        <f t="shared" si="4"/>
        <v>0</v>
      </c>
      <c r="P16" s="350">
        <f t="shared" si="5"/>
        <v>0</v>
      </c>
      <c r="Q16" s="349">
        <f t="shared" si="6"/>
        <v>0</v>
      </c>
      <c r="R16" s="348">
        <f t="shared" si="7"/>
        <v>0</v>
      </c>
    </row>
    <row r="17" spans="2:18" ht="18.75" customHeight="1">
      <c r="B17" s="299" t="s">
        <v>306</v>
      </c>
      <c r="C17" s="353"/>
      <c r="D17" s="351"/>
      <c r="E17" s="354"/>
      <c r="F17" s="349"/>
      <c r="G17" s="348">
        <f t="shared" si="0"/>
        <v>0</v>
      </c>
      <c r="H17" s="354"/>
      <c r="I17" s="349"/>
      <c r="J17" s="354">
        <f t="shared" si="1"/>
        <v>0</v>
      </c>
      <c r="K17" s="353"/>
      <c r="L17" s="351"/>
      <c r="M17" s="348">
        <f t="shared" si="2"/>
        <v>0</v>
      </c>
      <c r="N17" s="352">
        <f t="shared" si="3"/>
        <v>0</v>
      </c>
      <c r="O17" s="351">
        <f t="shared" si="4"/>
        <v>0</v>
      </c>
      <c r="P17" s="350">
        <f t="shared" si="5"/>
        <v>0</v>
      </c>
      <c r="Q17" s="349">
        <f t="shared" si="6"/>
        <v>0</v>
      </c>
      <c r="R17" s="348">
        <f t="shared" si="7"/>
        <v>0</v>
      </c>
    </row>
    <row r="18" spans="2:18" ht="18.75" customHeight="1">
      <c r="B18" s="299" t="s">
        <v>305</v>
      </c>
      <c r="C18" s="353"/>
      <c r="D18" s="351"/>
      <c r="E18" s="354"/>
      <c r="F18" s="349"/>
      <c r="G18" s="348">
        <f t="shared" si="0"/>
        <v>0</v>
      </c>
      <c r="H18" s="354"/>
      <c r="I18" s="349"/>
      <c r="J18" s="354">
        <f t="shared" si="1"/>
        <v>0</v>
      </c>
      <c r="K18" s="353"/>
      <c r="L18" s="351"/>
      <c r="M18" s="348">
        <f t="shared" si="2"/>
        <v>0</v>
      </c>
      <c r="N18" s="352">
        <f t="shared" si="3"/>
        <v>0</v>
      </c>
      <c r="O18" s="351">
        <f t="shared" si="4"/>
        <v>0</v>
      </c>
      <c r="P18" s="350">
        <f t="shared" si="5"/>
        <v>0</v>
      </c>
      <c r="Q18" s="349">
        <f t="shared" si="6"/>
        <v>0</v>
      </c>
      <c r="R18" s="348">
        <f t="shared" si="7"/>
        <v>0</v>
      </c>
    </row>
    <row r="19" spans="2:18" ht="18.75" customHeight="1">
      <c r="B19" s="299" t="s">
        <v>304</v>
      </c>
      <c r="C19" s="353"/>
      <c r="D19" s="351"/>
      <c r="E19" s="354"/>
      <c r="F19" s="349"/>
      <c r="G19" s="348">
        <f t="shared" si="0"/>
        <v>0</v>
      </c>
      <c r="H19" s="354"/>
      <c r="I19" s="349"/>
      <c r="J19" s="354">
        <f t="shared" si="1"/>
        <v>0</v>
      </c>
      <c r="K19" s="353"/>
      <c r="L19" s="351"/>
      <c r="M19" s="348">
        <f t="shared" si="2"/>
        <v>0</v>
      </c>
      <c r="N19" s="352">
        <f t="shared" si="3"/>
        <v>0</v>
      </c>
      <c r="O19" s="351">
        <f t="shared" si="4"/>
        <v>0</v>
      </c>
      <c r="P19" s="350">
        <f t="shared" si="5"/>
        <v>0</v>
      </c>
      <c r="Q19" s="349">
        <f t="shared" si="6"/>
        <v>0</v>
      </c>
      <c r="R19" s="348">
        <f t="shared" si="7"/>
        <v>0</v>
      </c>
    </row>
    <row r="20" spans="2:18" ht="18.75" customHeight="1">
      <c r="B20" s="299" t="s">
        <v>303</v>
      </c>
      <c r="C20" s="353"/>
      <c r="D20" s="351"/>
      <c r="E20" s="354"/>
      <c r="F20" s="349"/>
      <c r="G20" s="348">
        <f t="shared" si="0"/>
        <v>0</v>
      </c>
      <c r="H20" s="354"/>
      <c r="I20" s="349"/>
      <c r="J20" s="354">
        <f t="shared" si="1"/>
        <v>0</v>
      </c>
      <c r="K20" s="353"/>
      <c r="L20" s="351"/>
      <c r="M20" s="348">
        <f t="shared" si="2"/>
        <v>0</v>
      </c>
      <c r="N20" s="352">
        <f t="shared" si="3"/>
        <v>0</v>
      </c>
      <c r="O20" s="351">
        <f t="shared" si="4"/>
        <v>0</v>
      </c>
      <c r="P20" s="350">
        <f t="shared" si="5"/>
        <v>0</v>
      </c>
      <c r="Q20" s="349">
        <f t="shared" si="6"/>
        <v>0</v>
      </c>
      <c r="R20" s="348">
        <f t="shared" si="7"/>
        <v>0</v>
      </c>
    </row>
    <row r="21" spans="2:18" ht="18.75" customHeight="1">
      <c r="B21" s="299" t="s">
        <v>302</v>
      </c>
      <c r="C21" s="353"/>
      <c r="D21" s="351"/>
      <c r="E21" s="354"/>
      <c r="F21" s="349"/>
      <c r="G21" s="348">
        <f t="shared" si="0"/>
        <v>0</v>
      </c>
      <c r="H21" s="354"/>
      <c r="I21" s="349"/>
      <c r="J21" s="354">
        <f t="shared" si="1"/>
        <v>0</v>
      </c>
      <c r="K21" s="353"/>
      <c r="L21" s="351"/>
      <c r="M21" s="348">
        <f t="shared" si="2"/>
        <v>0</v>
      </c>
      <c r="N21" s="352">
        <f t="shared" si="3"/>
        <v>0</v>
      </c>
      <c r="O21" s="351">
        <f t="shared" si="4"/>
        <v>0</v>
      </c>
      <c r="P21" s="350">
        <f t="shared" si="5"/>
        <v>0</v>
      </c>
      <c r="Q21" s="349">
        <f t="shared" si="6"/>
        <v>0</v>
      </c>
      <c r="R21" s="348">
        <f t="shared" si="7"/>
        <v>0</v>
      </c>
    </row>
    <row r="22" spans="2:18" ht="18.75" customHeight="1">
      <c r="B22" s="299" t="s">
        <v>301</v>
      </c>
      <c r="C22" s="353"/>
      <c r="D22" s="351"/>
      <c r="E22" s="354"/>
      <c r="F22" s="349"/>
      <c r="G22" s="348">
        <f t="shared" si="0"/>
        <v>0</v>
      </c>
      <c r="H22" s="354"/>
      <c r="I22" s="349"/>
      <c r="J22" s="354">
        <f t="shared" si="1"/>
        <v>0</v>
      </c>
      <c r="K22" s="353"/>
      <c r="L22" s="351"/>
      <c r="M22" s="348">
        <f t="shared" si="2"/>
        <v>0</v>
      </c>
      <c r="N22" s="352">
        <f t="shared" si="3"/>
        <v>0</v>
      </c>
      <c r="O22" s="351">
        <f t="shared" si="4"/>
        <v>0</v>
      </c>
      <c r="P22" s="350">
        <f t="shared" si="5"/>
        <v>0</v>
      </c>
      <c r="Q22" s="349">
        <f t="shared" si="6"/>
        <v>0</v>
      </c>
      <c r="R22" s="348">
        <f t="shared" si="7"/>
        <v>0</v>
      </c>
    </row>
    <row r="23" spans="2:18" ht="18.75" customHeight="1">
      <c r="B23" s="299" t="s">
        <v>300</v>
      </c>
      <c r="C23" s="353"/>
      <c r="D23" s="351"/>
      <c r="E23" s="354"/>
      <c r="F23" s="349"/>
      <c r="G23" s="348">
        <f t="shared" si="0"/>
        <v>0</v>
      </c>
      <c r="H23" s="354"/>
      <c r="I23" s="349"/>
      <c r="J23" s="354">
        <f t="shared" si="1"/>
        <v>0</v>
      </c>
      <c r="K23" s="353"/>
      <c r="L23" s="351"/>
      <c r="M23" s="348">
        <f t="shared" si="2"/>
        <v>0</v>
      </c>
      <c r="N23" s="352">
        <f t="shared" si="3"/>
        <v>0</v>
      </c>
      <c r="O23" s="351">
        <f t="shared" si="4"/>
        <v>0</v>
      </c>
      <c r="P23" s="350">
        <f t="shared" si="5"/>
        <v>0</v>
      </c>
      <c r="Q23" s="349">
        <f t="shared" si="6"/>
        <v>0</v>
      </c>
      <c r="R23" s="348">
        <f t="shared" si="7"/>
        <v>0</v>
      </c>
    </row>
    <row r="24" spans="2:18" ht="18.75" customHeight="1">
      <c r="B24" s="299" t="s">
        <v>299</v>
      </c>
      <c r="C24" s="355"/>
      <c r="D24" s="351"/>
      <c r="E24" s="354"/>
      <c r="F24" s="349"/>
      <c r="G24" s="348">
        <f t="shared" si="0"/>
        <v>0</v>
      </c>
      <c r="H24" s="354"/>
      <c r="I24" s="349"/>
      <c r="J24" s="354">
        <f t="shared" si="1"/>
        <v>0</v>
      </c>
      <c r="K24" s="353"/>
      <c r="L24" s="351"/>
      <c r="M24" s="348">
        <f t="shared" si="2"/>
        <v>0</v>
      </c>
      <c r="N24" s="352">
        <f t="shared" si="3"/>
        <v>0</v>
      </c>
      <c r="O24" s="351">
        <f t="shared" si="4"/>
        <v>0</v>
      </c>
      <c r="P24" s="350">
        <f t="shared" si="5"/>
        <v>0</v>
      </c>
      <c r="Q24" s="349">
        <f t="shared" si="6"/>
        <v>0</v>
      </c>
      <c r="R24" s="348">
        <f t="shared" si="7"/>
        <v>0</v>
      </c>
    </row>
    <row r="25" spans="2:18" ht="18.75" customHeight="1">
      <c r="B25" s="299" t="s">
        <v>298</v>
      </c>
      <c r="C25" s="353"/>
      <c r="D25" s="351"/>
      <c r="E25" s="354"/>
      <c r="F25" s="349"/>
      <c r="G25" s="348">
        <f t="shared" si="0"/>
        <v>0</v>
      </c>
      <c r="H25" s="354"/>
      <c r="I25" s="349"/>
      <c r="J25" s="354">
        <f t="shared" si="1"/>
        <v>0</v>
      </c>
      <c r="K25" s="353"/>
      <c r="L25" s="351"/>
      <c r="M25" s="348">
        <f t="shared" si="2"/>
        <v>0</v>
      </c>
      <c r="N25" s="352">
        <f t="shared" si="3"/>
        <v>0</v>
      </c>
      <c r="O25" s="351">
        <f t="shared" si="4"/>
        <v>0</v>
      </c>
      <c r="P25" s="350">
        <f t="shared" si="5"/>
        <v>0</v>
      </c>
      <c r="Q25" s="349">
        <f t="shared" si="6"/>
        <v>0</v>
      </c>
      <c r="R25" s="348">
        <f t="shared" si="7"/>
        <v>0</v>
      </c>
    </row>
    <row r="26" spans="2:18" ht="18.75" customHeight="1" thickBot="1">
      <c r="B26" s="309" t="s">
        <v>297</v>
      </c>
      <c r="C26" s="346"/>
      <c r="D26" s="344"/>
      <c r="E26" s="346"/>
      <c r="F26" s="347"/>
      <c r="G26" s="339">
        <f t="shared" si="0"/>
        <v>0</v>
      </c>
      <c r="H26" s="346"/>
      <c r="I26" s="347"/>
      <c r="J26" s="346">
        <f t="shared" si="1"/>
        <v>0</v>
      </c>
      <c r="K26" s="345"/>
      <c r="L26" s="344"/>
      <c r="M26" s="339">
        <f t="shared" si="2"/>
        <v>0</v>
      </c>
      <c r="N26" s="343">
        <f t="shared" si="3"/>
        <v>0</v>
      </c>
      <c r="O26" s="342">
        <f t="shared" si="4"/>
        <v>0</v>
      </c>
      <c r="P26" s="341">
        <f t="shared" si="5"/>
        <v>0</v>
      </c>
      <c r="Q26" s="340">
        <f t="shared" si="6"/>
        <v>0</v>
      </c>
      <c r="R26" s="339">
        <f t="shared" si="7"/>
        <v>0</v>
      </c>
    </row>
    <row r="27" spans="2:18" ht="18.75" customHeight="1" thickBot="1" thickTop="1">
      <c r="B27" s="288" t="s">
        <v>8</v>
      </c>
      <c r="C27" s="338">
        <f>SUM(C14:C26)</f>
        <v>0</v>
      </c>
      <c r="D27" s="332">
        <f>SUM(D14:D26)</f>
        <v>0</v>
      </c>
      <c r="E27" s="338">
        <f>SUM(E14:E26)</f>
        <v>0</v>
      </c>
      <c r="F27" s="331">
        <f>SUM(F14:F26)</f>
        <v>0</v>
      </c>
      <c r="G27" s="334">
        <f>SUM(G14:G26)</f>
        <v>0</v>
      </c>
      <c r="H27" s="336"/>
      <c r="I27" s="337"/>
      <c r="J27" s="336">
        <f aca="true" t="shared" si="8" ref="J27:R27">SUM(J14:J26)</f>
        <v>0</v>
      </c>
      <c r="K27" s="335">
        <f t="shared" si="8"/>
        <v>0</v>
      </c>
      <c r="L27" s="332">
        <f t="shared" si="8"/>
        <v>0</v>
      </c>
      <c r="M27" s="334">
        <f t="shared" si="8"/>
        <v>0</v>
      </c>
      <c r="N27" s="333">
        <f t="shared" si="8"/>
        <v>0</v>
      </c>
      <c r="O27" s="332">
        <f t="shared" si="8"/>
        <v>0</v>
      </c>
      <c r="P27" s="332">
        <f t="shared" si="8"/>
        <v>0</v>
      </c>
      <c r="Q27" s="331">
        <f t="shared" si="8"/>
        <v>0</v>
      </c>
      <c r="R27" s="330">
        <f t="shared" si="8"/>
        <v>0</v>
      </c>
    </row>
    <row r="28" ht="18.75" customHeight="1"/>
    <row r="29" ht="18.75" customHeight="1">
      <c r="B29" s="329" t="s">
        <v>321</v>
      </c>
    </row>
  </sheetData>
  <sheetProtection/>
  <mergeCells count="20">
    <mergeCell ref="B10:B13"/>
    <mergeCell ref="K12:K13"/>
    <mergeCell ref="P12:P13"/>
    <mergeCell ref="C10:R10"/>
    <mergeCell ref="R12:R13"/>
    <mergeCell ref="L12:L13"/>
    <mergeCell ref="M12:M13"/>
    <mergeCell ref="C11:G11"/>
    <mergeCell ref="K11:M11"/>
    <mergeCell ref="N12:N13"/>
    <mergeCell ref="O12:O13"/>
    <mergeCell ref="N11:R11"/>
    <mergeCell ref="G12:G13"/>
    <mergeCell ref="C12:C13"/>
    <mergeCell ref="D12:D13"/>
    <mergeCell ref="E12:E13"/>
    <mergeCell ref="H12:H13"/>
    <mergeCell ref="I12:I13"/>
    <mergeCell ref="J12:J13"/>
    <mergeCell ref="H11:J11"/>
  </mergeCells>
  <printOptions/>
  <pageMargins left="0.5118110236220472" right="0.2362204724409449" top="0.8267716535433072" bottom="0.5118110236220472" header="0.5905511811023623" footer="0.2755905511811024"/>
  <pageSetup fitToHeight="1" fitToWidth="1" horizontalDpi="300" verticalDpi="300" orientation="landscape" paperSize="9" scale="55" r:id="rId1"/>
  <headerFooter alignWithMargins="0">
    <oddHeader>&amp;C&amp;"ＭＳ Ｐゴシック,太字"&amp;20介 護 保 険 事 業 収 入 明 細 表&amp;18
&amp;"ＭＳ Ｐゴシック,標準"&amp;14自:平成 23年 4月   1日
至:平成 24年 3月 31日</oddHeader>
  </headerFooter>
</worksheet>
</file>

<file path=xl/worksheets/sheet26.xml><?xml version="1.0" encoding="utf-8"?>
<worksheet xmlns="http://schemas.openxmlformats.org/spreadsheetml/2006/main" xmlns:r="http://schemas.openxmlformats.org/officeDocument/2006/relationships">
  <sheetPr>
    <tabColor indexed="13"/>
    <pageSetUpPr fitToPage="1"/>
  </sheetPr>
  <dimension ref="A4:AA52"/>
  <sheetViews>
    <sheetView view="pageBreakPreview" zoomScale="75" zoomScaleSheetLayoutView="75" zoomScalePageLayoutView="0" workbookViewId="0" topLeftCell="A3">
      <selection activeCell="A3" sqref="A3"/>
    </sheetView>
  </sheetViews>
  <sheetFormatPr defaultColWidth="9.00390625" defaultRowHeight="15"/>
  <cols>
    <col min="1" max="1" width="3.28125" style="269" customWidth="1"/>
    <col min="2" max="2" width="9.28125" style="269" customWidth="1"/>
    <col min="3" max="3" width="11.7109375" style="269" customWidth="1"/>
    <col min="4" max="6" width="11.140625" style="269" customWidth="1"/>
    <col min="7" max="7" width="11.8515625" style="269" customWidth="1"/>
    <col min="8" max="17" width="11.140625" style="269" customWidth="1"/>
    <col min="18" max="18" width="11.421875" style="269" customWidth="1"/>
    <col min="19" max="21" width="11.140625" style="269" customWidth="1"/>
    <col min="22" max="22" width="11.7109375" style="269" customWidth="1"/>
    <col min="23" max="27" width="11.140625" style="269" customWidth="1"/>
    <col min="28" max="16384" width="9.00390625" style="269" customWidth="1"/>
  </cols>
  <sheetData>
    <row r="4" spans="1:9" ht="15" customHeight="1">
      <c r="A4" s="328" t="s">
        <v>320</v>
      </c>
      <c r="B4" s="326"/>
      <c r="C4" s="326"/>
      <c r="D4" s="326"/>
      <c r="E4" s="326"/>
      <c r="F4" s="326"/>
      <c r="G4" s="326"/>
      <c r="H4" s="326"/>
      <c r="I4" s="326"/>
    </row>
    <row r="5" spans="1:9" ht="19.5" customHeight="1">
      <c r="A5" s="327" t="s">
        <v>319</v>
      </c>
      <c r="B5" s="326"/>
      <c r="C5" s="326"/>
      <c r="D5" s="326"/>
      <c r="E5" s="326"/>
      <c r="F5" s="326"/>
      <c r="G5" s="326"/>
      <c r="H5" s="326"/>
      <c r="I5" s="325"/>
    </row>
    <row r="6" spans="1:7" ht="15" customHeight="1">
      <c r="A6" s="324" t="s">
        <v>318</v>
      </c>
      <c r="B6" s="323"/>
      <c r="C6" s="323"/>
      <c r="D6" s="323"/>
      <c r="E6" s="323"/>
      <c r="F6" s="321"/>
      <c r="G6" s="321"/>
    </row>
    <row r="7" spans="1:4" ht="21" customHeight="1">
      <c r="A7" s="322"/>
      <c r="B7" s="321"/>
      <c r="C7" s="321"/>
      <c r="D7" s="321"/>
    </row>
    <row r="8" spans="1:4" ht="21" customHeight="1">
      <c r="A8" s="322"/>
      <c r="B8" s="361" t="s">
        <v>345</v>
      </c>
      <c r="C8" s="321"/>
      <c r="D8" s="321"/>
    </row>
    <row r="9" ht="21" customHeight="1" thickBot="1">
      <c r="AA9" s="320" t="s">
        <v>317</v>
      </c>
    </row>
    <row r="10" spans="2:27" ht="22.5" customHeight="1" thickBot="1">
      <c r="B10" s="735"/>
      <c r="C10" s="779" t="s">
        <v>341</v>
      </c>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1"/>
    </row>
    <row r="11" spans="2:27" ht="22.5" customHeight="1" thickBot="1">
      <c r="B11" s="736"/>
      <c r="C11" s="784" t="s">
        <v>344</v>
      </c>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6"/>
    </row>
    <row r="12" spans="2:27" ht="22.5" customHeight="1">
      <c r="B12" s="736"/>
      <c r="C12" s="783" t="s">
        <v>327</v>
      </c>
      <c r="D12" s="770"/>
      <c r="E12" s="770"/>
      <c r="F12" s="770"/>
      <c r="G12" s="770"/>
      <c r="H12" s="774" t="s">
        <v>326</v>
      </c>
      <c r="I12" s="775"/>
      <c r="J12" s="775"/>
      <c r="K12" s="775"/>
      <c r="L12" s="776"/>
      <c r="M12" s="799" t="s">
        <v>325</v>
      </c>
      <c r="N12" s="770"/>
      <c r="O12" s="770"/>
      <c r="P12" s="770"/>
      <c r="Q12" s="770"/>
      <c r="R12" s="787" t="s">
        <v>343</v>
      </c>
      <c r="S12" s="777"/>
      <c r="T12" s="777"/>
      <c r="U12" s="777"/>
      <c r="V12" s="788"/>
      <c r="W12" s="775" t="s">
        <v>338</v>
      </c>
      <c r="X12" s="777"/>
      <c r="Y12" s="777"/>
      <c r="Z12" s="777"/>
      <c r="AA12" s="782"/>
    </row>
    <row r="13" spans="2:27" ht="22.5" customHeight="1" thickBot="1">
      <c r="B13" s="737"/>
      <c r="C13" s="428" t="s">
        <v>336</v>
      </c>
      <c r="D13" s="425"/>
      <c r="E13" s="424"/>
      <c r="F13" s="423"/>
      <c r="G13" s="427" t="s">
        <v>335</v>
      </c>
      <c r="H13" s="426" t="s">
        <v>336</v>
      </c>
      <c r="I13" s="425"/>
      <c r="J13" s="424"/>
      <c r="K13" s="423"/>
      <c r="L13" s="422" t="s">
        <v>335</v>
      </c>
      <c r="M13" s="426" t="s">
        <v>336</v>
      </c>
      <c r="N13" s="425"/>
      <c r="O13" s="424"/>
      <c r="P13" s="423"/>
      <c r="Q13" s="422" t="s">
        <v>335</v>
      </c>
      <c r="R13" s="426" t="s">
        <v>336</v>
      </c>
      <c r="S13" s="425"/>
      <c r="T13" s="424"/>
      <c r="U13" s="423"/>
      <c r="V13" s="422" t="s">
        <v>335</v>
      </c>
      <c r="W13" s="426" t="s">
        <v>336</v>
      </c>
      <c r="X13" s="425"/>
      <c r="Y13" s="424"/>
      <c r="Z13" s="423"/>
      <c r="AA13" s="461" t="s">
        <v>335</v>
      </c>
    </row>
    <row r="14" spans="2:27" s="310" customFormat="1" ht="25.5" customHeight="1">
      <c r="B14" s="316" t="s">
        <v>309</v>
      </c>
      <c r="C14" s="460"/>
      <c r="D14" s="314"/>
      <c r="E14" s="313"/>
      <c r="F14" s="414"/>
      <c r="G14" s="416">
        <f aca="true" t="shared" si="0" ref="G14:G26">SUM(C14:F14)</f>
        <v>0</v>
      </c>
      <c r="H14" s="459"/>
      <c r="I14" s="314"/>
      <c r="J14" s="313"/>
      <c r="K14" s="414"/>
      <c r="L14" s="417">
        <f aca="true" t="shared" si="1" ref="L14:L26">SUM(H14:K14)</f>
        <v>0</v>
      </c>
      <c r="M14" s="458"/>
      <c r="N14" s="314"/>
      <c r="O14" s="313"/>
      <c r="P14" s="414"/>
      <c r="Q14" s="417">
        <f aca="true" t="shared" si="2" ref="Q14:Q26">SUM(M14:P14)</f>
        <v>0</v>
      </c>
      <c r="R14" s="457"/>
      <c r="S14" s="314"/>
      <c r="T14" s="313"/>
      <c r="U14" s="414"/>
      <c r="V14" s="417">
        <f aca="true" t="shared" si="3" ref="V14:V26">SUM(R14:U14)</f>
        <v>0</v>
      </c>
      <c r="W14" s="456">
        <f aca="true" t="shared" si="4" ref="W14:W26">C14-H14+M14+R14</f>
        <v>0</v>
      </c>
      <c r="X14" s="314">
        <f aca="true" t="shared" si="5" ref="X14:X26">D14-I14+N14+S14</f>
        <v>0</v>
      </c>
      <c r="Y14" s="313">
        <f aca="true" t="shared" si="6" ref="Y14:Y26">E14-J14+O14+T14</f>
        <v>0</v>
      </c>
      <c r="Z14" s="414">
        <f aca="true" t="shared" si="7" ref="Z14:Z26">F14-K14+P14+U14</f>
        <v>0</v>
      </c>
      <c r="AA14" s="413">
        <f aca="true" t="shared" si="8" ref="AA14:AA26">SUM(W14:Z14)</f>
        <v>0</v>
      </c>
    </row>
    <row r="15" spans="2:27" ht="26.25" customHeight="1">
      <c r="B15" s="309" t="s">
        <v>308</v>
      </c>
      <c r="C15" s="452"/>
      <c r="D15" s="392"/>
      <c r="E15" s="384"/>
      <c r="F15" s="383"/>
      <c r="G15" s="386">
        <f t="shared" si="0"/>
        <v>0</v>
      </c>
      <c r="H15" s="443"/>
      <c r="I15" s="392"/>
      <c r="J15" s="384"/>
      <c r="K15" s="383"/>
      <c r="L15" s="390">
        <f t="shared" si="1"/>
        <v>0</v>
      </c>
      <c r="M15" s="444"/>
      <c r="N15" s="392"/>
      <c r="O15" s="384"/>
      <c r="P15" s="391"/>
      <c r="Q15" s="384">
        <f t="shared" si="2"/>
        <v>0</v>
      </c>
      <c r="R15" s="443"/>
      <c r="S15" s="392"/>
      <c r="T15" s="384"/>
      <c r="U15" s="383"/>
      <c r="V15" s="390">
        <f t="shared" si="3"/>
        <v>0</v>
      </c>
      <c r="W15" s="447">
        <f t="shared" si="4"/>
        <v>0</v>
      </c>
      <c r="X15" s="410">
        <f t="shared" si="5"/>
        <v>0</v>
      </c>
      <c r="Y15" s="410">
        <f t="shared" si="6"/>
        <v>0</v>
      </c>
      <c r="Z15" s="455">
        <f t="shared" si="7"/>
        <v>0</v>
      </c>
      <c r="AA15" s="454">
        <f t="shared" si="8"/>
        <v>0</v>
      </c>
    </row>
    <row r="16" spans="2:27" ht="26.25" customHeight="1">
      <c r="B16" s="299" t="s">
        <v>307</v>
      </c>
      <c r="C16" s="453"/>
      <c r="D16" s="402"/>
      <c r="E16" s="397"/>
      <c r="F16" s="448"/>
      <c r="G16" s="399">
        <f t="shared" si="0"/>
        <v>0</v>
      </c>
      <c r="H16" s="449"/>
      <c r="I16" s="402"/>
      <c r="J16" s="397"/>
      <c r="K16" s="448"/>
      <c r="L16" s="401">
        <f t="shared" si="1"/>
        <v>0</v>
      </c>
      <c r="M16" s="450"/>
      <c r="N16" s="402"/>
      <c r="O16" s="397"/>
      <c r="P16" s="396"/>
      <c r="Q16" s="397">
        <f t="shared" si="2"/>
        <v>0</v>
      </c>
      <c r="R16" s="449"/>
      <c r="S16" s="402"/>
      <c r="T16" s="397"/>
      <c r="U16" s="448"/>
      <c r="V16" s="401">
        <f t="shared" si="3"/>
        <v>0</v>
      </c>
      <c r="W16" s="447">
        <f t="shared" si="4"/>
        <v>0</v>
      </c>
      <c r="X16" s="398">
        <f t="shared" si="5"/>
        <v>0</v>
      </c>
      <c r="Y16" s="398">
        <f t="shared" si="6"/>
        <v>0</v>
      </c>
      <c r="Z16" s="396">
        <f t="shared" si="7"/>
        <v>0</v>
      </c>
      <c r="AA16" s="382">
        <f t="shared" si="8"/>
        <v>0</v>
      </c>
    </row>
    <row r="17" spans="2:27" ht="26.25" customHeight="1">
      <c r="B17" s="299" t="s">
        <v>306</v>
      </c>
      <c r="C17" s="451"/>
      <c r="D17" s="402"/>
      <c r="E17" s="397"/>
      <c r="F17" s="448"/>
      <c r="G17" s="399">
        <f t="shared" si="0"/>
        <v>0</v>
      </c>
      <c r="H17" s="449"/>
      <c r="I17" s="402"/>
      <c r="J17" s="397"/>
      <c r="K17" s="448"/>
      <c r="L17" s="401">
        <f t="shared" si="1"/>
        <v>0</v>
      </c>
      <c r="M17" s="450"/>
      <c r="N17" s="402"/>
      <c r="O17" s="397"/>
      <c r="P17" s="396"/>
      <c r="Q17" s="397">
        <f t="shared" si="2"/>
        <v>0</v>
      </c>
      <c r="R17" s="449"/>
      <c r="S17" s="402"/>
      <c r="T17" s="397"/>
      <c r="U17" s="448"/>
      <c r="V17" s="401">
        <f t="shared" si="3"/>
        <v>0</v>
      </c>
      <c r="W17" s="447">
        <f t="shared" si="4"/>
        <v>0</v>
      </c>
      <c r="X17" s="398">
        <f t="shared" si="5"/>
        <v>0</v>
      </c>
      <c r="Y17" s="398">
        <f t="shared" si="6"/>
        <v>0</v>
      </c>
      <c r="Z17" s="396">
        <f t="shared" si="7"/>
        <v>0</v>
      </c>
      <c r="AA17" s="382">
        <f t="shared" si="8"/>
        <v>0</v>
      </c>
    </row>
    <row r="18" spans="2:27" ht="26.25" customHeight="1">
      <c r="B18" s="299" t="s">
        <v>305</v>
      </c>
      <c r="C18" s="451"/>
      <c r="D18" s="402"/>
      <c r="E18" s="397"/>
      <c r="F18" s="448"/>
      <c r="G18" s="399">
        <f t="shared" si="0"/>
        <v>0</v>
      </c>
      <c r="H18" s="449"/>
      <c r="I18" s="402"/>
      <c r="J18" s="397"/>
      <c r="K18" s="448"/>
      <c r="L18" s="401">
        <f t="shared" si="1"/>
        <v>0</v>
      </c>
      <c r="M18" s="450"/>
      <c r="N18" s="402"/>
      <c r="O18" s="397"/>
      <c r="P18" s="396"/>
      <c r="Q18" s="397">
        <f t="shared" si="2"/>
        <v>0</v>
      </c>
      <c r="R18" s="449"/>
      <c r="S18" s="402"/>
      <c r="T18" s="397"/>
      <c r="U18" s="448"/>
      <c r="V18" s="401">
        <f t="shared" si="3"/>
        <v>0</v>
      </c>
      <c r="W18" s="447">
        <f t="shared" si="4"/>
        <v>0</v>
      </c>
      <c r="X18" s="398">
        <f t="shared" si="5"/>
        <v>0</v>
      </c>
      <c r="Y18" s="398">
        <f t="shared" si="6"/>
        <v>0</v>
      </c>
      <c r="Z18" s="396">
        <f t="shared" si="7"/>
        <v>0</v>
      </c>
      <c r="AA18" s="382">
        <f t="shared" si="8"/>
        <v>0</v>
      </c>
    </row>
    <row r="19" spans="2:27" ht="26.25" customHeight="1">
      <c r="B19" s="299" t="s">
        <v>304</v>
      </c>
      <c r="C19" s="451"/>
      <c r="D19" s="402"/>
      <c r="E19" s="397"/>
      <c r="F19" s="448"/>
      <c r="G19" s="399">
        <f t="shared" si="0"/>
        <v>0</v>
      </c>
      <c r="H19" s="449"/>
      <c r="I19" s="402"/>
      <c r="J19" s="397"/>
      <c r="K19" s="448"/>
      <c r="L19" s="401">
        <f t="shared" si="1"/>
        <v>0</v>
      </c>
      <c r="M19" s="450"/>
      <c r="N19" s="402"/>
      <c r="O19" s="397"/>
      <c r="P19" s="396"/>
      <c r="Q19" s="397">
        <f t="shared" si="2"/>
        <v>0</v>
      </c>
      <c r="R19" s="449"/>
      <c r="S19" s="402"/>
      <c r="T19" s="397"/>
      <c r="U19" s="448"/>
      <c r="V19" s="401">
        <f t="shared" si="3"/>
        <v>0</v>
      </c>
      <c r="W19" s="447">
        <f t="shared" si="4"/>
        <v>0</v>
      </c>
      <c r="X19" s="398">
        <f t="shared" si="5"/>
        <v>0</v>
      </c>
      <c r="Y19" s="398">
        <f t="shared" si="6"/>
        <v>0</v>
      </c>
      <c r="Z19" s="396">
        <f t="shared" si="7"/>
        <v>0</v>
      </c>
      <c r="AA19" s="382">
        <f t="shared" si="8"/>
        <v>0</v>
      </c>
    </row>
    <row r="20" spans="2:27" ht="26.25" customHeight="1">
      <c r="B20" s="299" t="s">
        <v>303</v>
      </c>
      <c r="C20" s="451"/>
      <c r="D20" s="402"/>
      <c r="E20" s="397"/>
      <c r="F20" s="448"/>
      <c r="G20" s="399">
        <f t="shared" si="0"/>
        <v>0</v>
      </c>
      <c r="H20" s="449"/>
      <c r="I20" s="402"/>
      <c r="J20" s="397"/>
      <c r="K20" s="448"/>
      <c r="L20" s="401">
        <f t="shared" si="1"/>
        <v>0</v>
      </c>
      <c r="M20" s="450"/>
      <c r="N20" s="402"/>
      <c r="O20" s="397"/>
      <c r="P20" s="396"/>
      <c r="Q20" s="397">
        <f t="shared" si="2"/>
        <v>0</v>
      </c>
      <c r="R20" s="449"/>
      <c r="S20" s="402"/>
      <c r="T20" s="397"/>
      <c r="U20" s="448"/>
      <c r="V20" s="401">
        <f t="shared" si="3"/>
        <v>0</v>
      </c>
      <c r="W20" s="447">
        <f t="shared" si="4"/>
        <v>0</v>
      </c>
      <c r="X20" s="398">
        <f t="shared" si="5"/>
        <v>0</v>
      </c>
      <c r="Y20" s="398">
        <f t="shared" si="6"/>
        <v>0</v>
      </c>
      <c r="Z20" s="396">
        <f t="shared" si="7"/>
        <v>0</v>
      </c>
      <c r="AA20" s="382">
        <f t="shared" si="8"/>
        <v>0</v>
      </c>
    </row>
    <row r="21" spans="2:27" ht="26.25" customHeight="1">
      <c r="B21" s="299" t="s">
        <v>302</v>
      </c>
      <c r="C21" s="452"/>
      <c r="D21" s="402"/>
      <c r="E21" s="397"/>
      <c r="F21" s="448"/>
      <c r="G21" s="399">
        <f t="shared" si="0"/>
        <v>0</v>
      </c>
      <c r="H21" s="449"/>
      <c r="I21" s="402"/>
      <c r="J21" s="397"/>
      <c r="K21" s="448"/>
      <c r="L21" s="401">
        <f t="shared" si="1"/>
        <v>0</v>
      </c>
      <c r="M21" s="450"/>
      <c r="N21" s="402"/>
      <c r="O21" s="397"/>
      <c r="P21" s="396"/>
      <c r="Q21" s="397">
        <f t="shared" si="2"/>
        <v>0</v>
      </c>
      <c r="R21" s="449"/>
      <c r="S21" s="402"/>
      <c r="T21" s="397"/>
      <c r="U21" s="448"/>
      <c r="V21" s="401">
        <f t="shared" si="3"/>
        <v>0</v>
      </c>
      <c r="W21" s="447">
        <f t="shared" si="4"/>
        <v>0</v>
      </c>
      <c r="X21" s="398">
        <f t="shared" si="5"/>
        <v>0</v>
      </c>
      <c r="Y21" s="398">
        <f t="shared" si="6"/>
        <v>0</v>
      </c>
      <c r="Z21" s="396">
        <f t="shared" si="7"/>
        <v>0</v>
      </c>
      <c r="AA21" s="382">
        <f t="shared" si="8"/>
        <v>0</v>
      </c>
    </row>
    <row r="22" spans="2:27" ht="26.25" customHeight="1">
      <c r="B22" s="299" t="s">
        <v>301</v>
      </c>
      <c r="C22" s="451"/>
      <c r="D22" s="402"/>
      <c r="E22" s="397"/>
      <c r="F22" s="448"/>
      <c r="G22" s="399">
        <f t="shared" si="0"/>
        <v>0</v>
      </c>
      <c r="H22" s="449"/>
      <c r="I22" s="402"/>
      <c r="J22" s="397"/>
      <c r="K22" s="448"/>
      <c r="L22" s="401">
        <f t="shared" si="1"/>
        <v>0</v>
      </c>
      <c r="M22" s="450"/>
      <c r="N22" s="402"/>
      <c r="O22" s="397"/>
      <c r="P22" s="396"/>
      <c r="Q22" s="397">
        <f t="shared" si="2"/>
        <v>0</v>
      </c>
      <c r="R22" s="449"/>
      <c r="S22" s="402"/>
      <c r="T22" s="397"/>
      <c r="U22" s="448"/>
      <c r="V22" s="401">
        <f t="shared" si="3"/>
        <v>0</v>
      </c>
      <c r="W22" s="447">
        <f t="shared" si="4"/>
        <v>0</v>
      </c>
      <c r="X22" s="398">
        <f t="shared" si="5"/>
        <v>0</v>
      </c>
      <c r="Y22" s="398">
        <f t="shared" si="6"/>
        <v>0</v>
      </c>
      <c r="Z22" s="396">
        <f t="shared" si="7"/>
        <v>0</v>
      </c>
      <c r="AA22" s="446">
        <f t="shared" si="8"/>
        <v>0</v>
      </c>
    </row>
    <row r="23" spans="2:27" ht="26.25" customHeight="1">
      <c r="B23" s="299" t="s">
        <v>300</v>
      </c>
      <c r="C23" s="452"/>
      <c r="D23" s="402"/>
      <c r="E23" s="397"/>
      <c r="F23" s="448"/>
      <c r="G23" s="399">
        <f t="shared" si="0"/>
        <v>0</v>
      </c>
      <c r="H23" s="449"/>
      <c r="I23" s="402"/>
      <c r="J23" s="397"/>
      <c r="K23" s="448"/>
      <c r="L23" s="401">
        <f t="shared" si="1"/>
        <v>0</v>
      </c>
      <c r="M23" s="450"/>
      <c r="N23" s="402"/>
      <c r="O23" s="397"/>
      <c r="P23" s="396"/>
      <c r="Q23" s="397">
        <f t="shared" si="2"/>
        <v>0</v>
      </c>
      <c r="R23" s="449"/>
      <c r="S23" s="402"/>
      <c r="T23" s="397"/>
      <c r="U23" s="448"/>
      <c r="V23" s="401">
        <f t="shared" si="3"/>
        <v>0</v>
      </c>
      <c r="W23" s="447">
        <f t="shared" si="4"/>
        <v>0</v>
      </c>
      <c r="X23" s="398">
        <f t="shared" si="5"/>
        <v>0</v>
      </c>
      <c r="Y23" s="398">
        <f t="shared" si="6"/>
        <v>0</v>
      </c>
      <c r="Z23" s="396">
        <f t="shared" si="7"/>
        <v>0</v>
      </c>
      <c r="AA23" s="446">
        <f t="shared" si="8"/>
        <v>0</v>
      </c>
    </row>
    <row r="24" spans="2:27" ht="26.25" customHeight="1">
      <c r="B24" s="299" t="s">
        <v>299</v>
      </c>
      <c r="C24" s="451"/>
      <c r="D24" s="402"/>
      <c r="E24" s="397"/>
      <c r="F24" s="448"/>
      <c r="G24" s="399">
        <f t="shared" si="0"/>
        <v>0</v>
      </c>
      <c r="H24" s="449"/>
      <c r="I24" s="402"/>
      <c r="J24" s="397"/>
      <c r="K24" s="448"/>
      <c r="L24" s="401">
        <f t="shared" si="1"/>
        <v>0</v>
      </c>
      <c r="M24" s="450"/>
      <c r="N24" s="402"/>
      <c r="O24" s="397"/>
      <c r="P24" s="396"/>
      <c r="Q24" s="397">
        <f t="shared" si="2"/>
        <v>0</v>
      </c>
      <c r="R24" s="449"/>
      <c r="S24" s="402"/>
      <c r="T24" s="397"/>
      <c r="U24" s="448"/>
      <c r="V24" s="401">
        <f t="shared" si="3"/>
        <v>0</v>
      </c>
      <c r="W24" s="447">
        <f t="shared" si="4"/>
        <v>0</v>
      </c>
      <c r="X24" s="398">
        <f t="shared" si="5"/>
        <v>0</v>
      </c>
      <c r="Y24" s="398">
        <f t="shared" si="6"/>
        <v>0</v>
      </c>
      <c r="Z24" s="396">
        <f t="shared" si="7"/>
        <v>0</v>
      </c>
      <c r="AA24" s="446">
        <f t="shared" si="8"/>
        <v>0</v>
      </c>
    </row>
    <row r="25" spans="2:27" ht="26.25" customHeight="1">
      <c r="B25" s="299" t="s">
        <v>298</v>
      </c>
      <c r="C25" s="451"/>
      <c r="D25" s="402"/>
      <c r="E25" s="397"/>
      <c r="F25" s="448"/>
      <c r="G25" s="399">
        <f t="shared" si="0"/>
        <v>0</v>
      </c>
      <c r="H25" s="449"/>
      <c r="I25" s="402"/>
      <c r="J25" s="397"/>
      <c r="K25" s="448"/>
      <c r="L25" s="401">
        <f t="shared" si="1"/>
        <v>0</v>
      </c>
      <c r="M25" s="450"/>
      <c r="N25" s="402"/>
      <c r="O25" s="397"/>
      <c r="P25" s="396"/>
      <c r="Q25" s="397">
        <f t="shared" si="2"/>
        <v>0</v>
      </c>
      <c r="R25" s="449"/>
      <c r="S25" s="402"/>
      <c r="T25" s="397"/>
      <c r="U25" s="448"/>
      <c r="V25" s="401">
        <f t="shared" si="3"/>
        <v>0</v>
      </c>
      <c r="W25" s="447">
        <f t="shared" si="4"/>
        <v>0</v>
      </c>
      <c r="X25" s="398">
        <f t="shared" si="5"/>
        <v>0</v>
      </c>
      <c r="Y25" s="398">
        <f t="shared" si="6"/>
        <v>0</v>
      </c>
      <c r="Z25" s="396">
        <f t="shared" si="7"/>
        <v>0</v>
      </c>
      <c r="AA25" s="446">
        <f t="shared" si="8"/>
        <v>0</v>
      </c>
    </row>
    <row r="26" spans="2:27" ht="26.25" customHeight="1" thickBot="1">
      <c r="B26" s="293" t="s">
        <v>297</v>
      </c>
      <c r="C26" s="445"/>
      <c r="D26" s="392"/>
      <c r="E26" s="384"/>
      <c r="F26" s="383"/>
      <c r="G26" s="386">
        <f t="shared" si="0"/>
        <v>0</v>
      </c>
      <c r="H26" s="443"/>
      <c r="I26" s="392"/>
      <c r="J26" s="384"/>
      <c r="K26" s="383"/>
      <c r="L26" s="390">
        <f t="shared" si="1"/>
        <v>0</v>
      </c>
      <c r="M26" s="444"/>
      <c r="N26" s="392"/>
      <c r="O26" s="384"/>
      <c r="P26" s="391"/>
      <c r="Q26" s="384">
        <f t="shared" si="2"/>
        <v>0</v>
      </c>
      <c r="R26" s="443"/>
      <c r="S26" s="392"/>
      <c r="T26" s="384"/>
      <c r="U26" s="383"/>
      <c r="V26" s="390">
        <f t="shared" si="3"/>
        <v>0</v>
      </c>
      <c r="W26" s="442">
        <f t="shared" si="4"/>
        <v>0</v>
      </c>
      <c r="X26" s="388">
        <f t="shared" si="5"/>
        <v>0</v>
      </c>
      <c r="Y26" s="388">
        <f t="shared" si="6"/>
        <v>0</v>
      </c>
      <c r="Z26" s="441">
        <f t="shared" si="7"/>
        <v>0</v>
      </c>
      <c r="AA26" s="440">
        <f t="shared" si="8"/>
        <v>0</v>
      </c>
    </row>
    <row r="27" spans="2:27" ht="26.25" customHeight="1" thickBot="1" thickTop="1">
      <c r="B27" s="288" t="s">
        <v>8</v>
      </c>
      <c r="C27" s="439">
        <f aca="true" t="shared" si="9" ref="C27:AA27">SUM(C14:C26)</f>
        <v>0</v>
      </c>
      <c r="D27" s="435">
        <f t="shared" si="9"/>
        <v>0</v>
      </c>
      <c r="E27" s="438">
        <f t="shared" si="9"/>
        <v>0</v>
      </c>
      <c r="F27" s="434">
        <f t="shared" si="9"/>
        <v>0</v>
      </c>
      <c r="G27" s="378">
        <f t="shared" si="9"/>
        <v>0</v>
      </c>
      <c r="H27" s="437">
        <f t="shared" si="9"/>
        <v>0</v>
      </c>
      <c r="I27" s="435">
        <f t="shared" si="9"/>
        <v>0</v>
      </c>
      <c r="J27" s="435">
        <f t="shared" si="9"/>
        <v>0</v>
      </c>
      <c r="K27" s="434">
        <f t="shared" si="9"/>
        <v>0</v>
      </c>
      <c r="L27" s="376">
        <f t="shared" si="9"/>
        <v>0</v>
      </c>
      <c r="M27" s="436">
        <f t="shared" si="9"/>
        <v>0</v>
      </c>
      <c r="N27" s="435">
        <f t="shared" si="9"/>
        <v>0</v>
      </c>
      <c r="O27" s="435">
        <f t="shared" si="9"/>
        <v>0</v>
      </c>
      <c r="P27" s="433">
        <f t="shared" si="9"/>
        <v>0</v>
      </c>
      <c r="Q27" s="372">
        <f t="shared" si="9"/>
        <v>0</v>
      </c>
      <c r="R27" s="378">
        <f t="shared" si="9"/>
        <v>0</v>
      </c>
      <c r="S27" s="373">
        <f t="shared" si="9"/>
        <v>0</v>
      </c>
      <c r="T27" s="372">
        <f t="shared" si="9"/>
        <v>0</v>
      </c>
      <c r="U27" s="434">
        <f t="shared" si="9"/>
        <v>0</v>
      </c>
      <c r="V27" s="376">
        <f t="shared" si="9"/>
        <v>0</v>
      </c>
      <c r="W27" s="372">
        <f t="shared" si="9"/>
        <v>0</v>
      </c>
      <c r="X27" s="373">
        <f t="shared" si="9"/>
        <v>0</v>
      </c>
      <c r="Y27" s="372">
        <f t="shared" si="9"/>
        <v>0</v>
      </c>
      <c r="Z27" s="433">
        <f t="shared" si="9"/>
        <v>0</v>
      </c>
      <c r="AA27" s="370">
        <f t="shared" si="9"/>
        <v>0</v>
      </c>
    </row>
    <row r="28" spans="2:27" ht="22.5" customHeight="1" thickBot="1">
      <c r="B28" s="365"/>
      <c r="C28" s="365"/>
      <c r="D28" s="365"/>
      <c r="E28" s="803" t="s">
        <v>334</v>
      </c>
      <c r="F28" s="804"/>
      <c r="G28" s="432">
        <f>V27</f>
        <v>0</v>
      </c>
      <c r="H28" s="365"/>
      <c r="I28" s="365"/>
      <c r="J28" s="365"/>
      <c r="K28" s="365"/>
      <c r="L28" s="365"/>
      <c r="M28" s="365"/>
      <c r="N28" s="365"/>
      <c r="O28" s="365"/>
      <c r="P28" s="365"/>
      <c r="Q28" s="365"/>
      <c r="R28" s="365"/>
      <c r="S28" s="365"/>
      <c r="T28" s="365"/>
      <c r="U28" s="365"/>
      <c r="V28" s="365"/>
      <c r="W28" s="365"/>
      <c r="X28" s="365"/>
      <c r="Y28" s="365"/>
      <c r="Z28" s="365"/>
      <c r="AA28" s="365"/>
    </row>
    <row r="29" spans="2:27" ht="22.5" customHeight="1" thickBot="1">
      <c r="B29" s="321"/>
      <c r="C29" s="321"/>
      <c r="D29" s="321"/>
      <c r="E29" s="801" t="s">
        <v>296</v>
      </c>
      <c r="F29" s="802"/>
      <c r="G29" s="431">
        <f>Q27</f>
        <v>0</v>
      </c>
      <c r="H29" s="321"/>
      <c r="I29" s="321"/>
      <c r="J29" s="321"/>
      <c r="K29" s="321"/>
      <c r="L29" s="321"/>
      <c r="M29" s="321"/>
      <c r="N29" s="321"/>
      <c r="O29" s="321"/>
      <c r="P29" s="321"/>
      <c r="Q29" s="321"/>
      <c r="R29" s="321"/>
      <c r="S29" s="321"/>
      <c r="T29" s="321"/>
      <c r="U29" s="321"/>
      <c r="V29" s="321"/>
      <c r="W29" s="321"/>
      <c r="X29" s="321"/>
      <c r="Y29" s="321"/>
      <c r="Z29" s="321"/>
      <c r="AA29" s="321"/>
    </row>
    <row r="30" spans="5:7" ht="22.5" customHeight="1" thickBot="1" thickTop="1">
      <c r="E30" s="791" t="s">
        <v>342</v>
      </c>
      <c r="F30" s="792"/>
      <c r="G30" s="430">
        <f>SUM(G27:G29)</f>
        <v>0</v>
      </c>
    </row>
    <row r="31" ht="22.5" customHeight="1" thickBot="1"/>
    <row r="32" spans="2:22" ht="22.5" customHeight="1" thickBot="1">
      <c r="B32" s="735"/>
      <c r="C32" s="779" t="s">
        <v>341</v>
      </c>
      <c r="D32" s="780"/>
      <c r="E32" s="780"/>
      <c r="F32" s="780"/>
      <c r="G32" s="780"/>
      <c r="H32" s="780"/>
      <c r="I32" s="780"/>
      <c r="J32" s="780"/>
      <c r="K32" s="780"/>
      <c r="L32" s="780"/>
      <c r="M32" s="780"/>
      <c r="N32" s="780"/>
      <c r="O32" s="780"/>
      <c r="P32" s="780"/>
      <c r="Q32" s="780"/>
      <c r="R32" s="780"/>
      <c r="S32" s="780"/>
      <c r="T32" s="780"/>
      <c r="U32" s="780"/>
      <c r="V32" s="781"/>
    </row>
    <row r="33" spans="2:22" ht="22.5" customHeight="1" thickBot="1">
      <c r="B33" s="736"/>
      <c r="C33" s="784" t="s">
        <v>340</v>
      </c>
      <c r="D33" s="800"/>
      <c r="E33" s="800"/>
      <c r="F33" s="800"/>
      <c r="G33" s="800"/>
      <c r="H33" s="800"/>
      <c r="I33" s="800"/>
      <c r="J33" s="800"/>
      <c r="K33" s="800"/>
      <c r="L33" s="800"/>
      <c r="M33" s="800"/>
      <c r="N33" s="800"/>
      <c r="O33" s="800"/>
      <c r="P33" s="800"/>
      <c r="Q33" s="800"/>
      <c r="R33" s="767" t="s">
        <v>339</v>
      </c>
      <c r="S33" s="742"/>
      <c r="T33" s="742"/>
      <c r="U33" s="742"/>
      <c r="V33" s="768"/>
    </row>
    <row r="34" spans="2:22" ht="22.5" customHeight="1">
      <c r="B34" s="736"/>
      <c r="C34" s="769" t="s">
        <v>327</v>
      </c>
      <c r="D34" s="770"/>
      <c r="E34" s="770"/>
      <c r="F34" s="770"/>
      <c r="G34" s="770"/>
      <c r="H34" s="774" t="s">
        <v>326</v>
      </c>
      <c r="I34" s="775"/>
      <c r="J34" s="775"/>
      <c r="K34" s="775"/>
      <c r="L34" s="776"/>
      <c r="M34" s="775" t="s">
        <v>338</v>
      </c>
      <c r="N34" s="777"/>
      <c r="O34" s="777"/>
      <c r="P34" s="777"/>
      <c r="Q34" s="777"/>
      <c r="R34" s="771" t="s">
        <v>327</v>
      </c>
      <c r="S34" s="778" t="s">
        <v>326</v>
      </c>
      <c r="T34" s="773" t="s">
        <v>325</v>
      </c>
      <c r="U34" s="429" t="s">
        <v>324</v>
      </c>
      <c r="V34" s="789" t="s">
        <v>323</v>
      </c>
    </row>
    <row r="35" spans="2:22" ht="22.5" customHeight="1" thickBot="1">
      <c r="B35" s="737"/>
      <c r="C35" s="428" t="s">
        <v>336</v>
      </c>
      <c r="D35" s="425" t="s">
        <v>337</v>
      </c>
      <c r="E35" s="424"/>
      <c r="F35" s="423"/>
      <c r="G35" s="427" t="s">
        <v>335</v>
      </c>
      <c r="H35" s="426" t="s">
        <v>336</v>
      </c>
      <c r="I35" s="425"/>
      <c r="J35" s="424"/>
      <c r="K35" s="423"/>
      <c r="L35" s="422" t="s">
        <v>335</v>
      </c>
      <c r="M35" s="426" t="s">
        <v>336</v>
      </c>
      <c r="N35" s="425"/>
      <c r="O35" s="424"/>
      <c r="P35" s="423"/>
      <c r="Q35" s="422" t="s">
        <v>335</v>
      </c>
      <c r="R35" s="772"/>
      <c r="S35" s="751"/>
      <c r="T35" s="753"/>
      <c r="U35" s="421" t="s">
        <v>334</v>
      </c>
      <c r="V35" s="790"/>
    </row>
    <row r="36" spans="2:22" s="412" customFormat="1" ht="25.5" customHeight="1">
      <c r="B36" s="316" t="s">
        <v>309</v>
      </c>
      <c r="C36" s="420"/>
      <c r="D36" s="314"/>
      <c r="E36" s="313"/>
      <c r="F36" s="414"/>
      <c r="G36" s="416">
        <f aca="true" t="shared" si="10" ref="G36:G48">SUM(C36:F36)</f>
        <v>0</v>
      </c>
      <c r="H36" s="419"/>
      <c r="I36" s="314"/>
      <c r="J36" s="313"/>
      <c r="K36" s="418"/>
      <c r="L36" s="417">
        <f aca="true" t="shared" si="11" ref="L36:L48">SUM(H36:K36)</f>
        <v>0</v>
      </c>
      <c r="M36" s="416">
        <f aca="true" t="shared" si="12" ref="M36:M48">G36-H36</f>
        <v>0</v>
      </c>
      <c r="N36" s="314"/>
      <c r="O36" s="314"/>
      <c r="P36" s="313"/>
      <c r="Q36" s="416">
        <f aca="true" t="shared" si="13" ref="Q36:Q48">SUM(M36:P36)</f>
        <v>0</v>
      </c>
      <c r="R36" s="416">
        <f>+G14+G36</f>
        <v>0</v>
      </c>
      <c r="S36" s="415">
        <f aca="true" t="shared" si="14" ref="S36:S48">SUM(L14,L36)</f>
        <v>0</v>
      </c>
      <c r="T36" s="313">
        <f aca="true" t="shared" si="15" ref="T36:T48">SUM(Q14)</f>
        <v>0</v>
      </c>
      <c r="U36" s="414">
        <f aca="true" t="shared" si="16" ref="U36:U48">SUM(V14)</f>
        <v>0</v>
      </c>
      <c r="V36" s="413">
        <f aca="true" t="shared" si="17" ref="V36:V48">R36-S36+T36+U36</f>
        <v>0</v>
      </c>
    </row>
    <row r="37" spans="2:22" ht="26.25" customHeight="1">
      <c r="B37" s="309" t="s">
        <v>308</v>
      </c>
      <c r="C37" s="395"/>
      <c r="D37" s="394"/>
      <c r="E37" s="384"/>
      <c r="F37" s="391"/>
      <c r="G37" s="386">
        <f t="shared" si="10"/>
        <v>0</v>
      </c>
      <c r="H37" s="393"/>
      <c r="I37" s="392"/>
      <c r="J37" s="384"/>
      <c r="K37" s="391"/>
      <c r="L37" s="390">
        <f t="shared" si="11"/>
        <v>0</v>
      </c>
      <c r="M37" s="411">
        <f t="shared" si="12"/>
        <v>0</v>
      </c>
      <c r="N37" s="410"/>
      <c r="O37" s="410"/>
      <c r="P37" s="409"/>
      <c r="Q37" s="386">
        <f t="shared" si="13"/>
        <v>0</v>
      </c>
      <c r="R37" s="386">
        <f aca="true" t="shared" si="18" ref="R37:R48">SUM(G15,G37)</f>
        <v>0</v>
      </c>
      <c r="S37" s="385">
        <f t="shared" si="14"/>
        <v>0</v>
      </c>
      <c r="T37" s="384">
        <f t="shared" si="15"/>
        <v>0</v>
      </c>
      <c r="U37" s="383">
        <f t="shared" si="16"/>
        <v>0</v>
      </c>
      <c r="V37" s="408">
        <f t="shared" si="17"/>
        <v>0</v>
      </c>
    </row>
    <row r="38" spans="2:22" ht="26.25" customHeight="1">
      <c r="B38" s="299" t="s">
        <v>307</v>
      </c>
      <c r="C38" s="405"/>
      <c r="D38" s="404"/>
      <c r="E38" s="397"/>
      <c r="F38" s="396"/>
      <c r="G38" s="399">
        <f t="shared" si="10"/>
        <v>0</v>
      </c>
      <c r="H38" s="403"/>
      <c r="I38" s="402"/>
      <c r="J38" s="397"/>
      <c r="K38" s="396"/>
      <c r="L38" s="401">
        <f t="shared" si="11"/>
        <v>0</v>
      </c>
      <c r="M38" s="399">
        <f t="shared" si="12"/>
        <v>0</v>
      </c>
      <c r="N38" s="398"/>
      <c r="O38" s="398"/>
      <c r="P38" s="400"/>
      <c r="Q38" s="399">
        <f t="shared" si="13"/>
        <v>0</v>
      </c>
      <c r="R38" s="399">
        <f t="shared" si="18"/>
        <v>0</v>
      </c>
      <c r="S38" s="398">
        <f t="shared" si="14"/>
        <v>0</v>
      </c>
      <c r="T38" s="397">
        <f t="shared" si="15"/>
        <v>0</v>
      </c>
      <c r="U38" s="396">
        <f t="shared" si="16"/>
        <v>0</v>
      </c>
      <c r="V38" s="382">
        <f t="shared" si="17"/>
        <v>0</v>
      </c>
    </row>
    <row r="39" spans="2:26" ht="26.25" customHeight="1">
      <c r="B39" s="299" t="s">
        <v>306</v>
      </c>
      <c r="C39" s="405"/>
      <c r="D39" s="404"/>
      <c r="E39" s="397"/>
      <c r="F39" s="396"/>
      <c r="G39" s="399">
        <f t="shared" si="10"/>
        <v>0</v>
      </c>
      <c r="H39" s="403"/>
      <c r="I39" s="402"/>
      <c r="J39" s="397"/>
      <c r="K39" s="396"/>
      <c r="L39" s="401">
        <f t="shared" si="11"/>
        <v>0</v>
      </c>
      <c r="M39" s="399">
        <f t="shared" si="12"/>
        <v>0</v>
      </c>
      <c r="N39" s="398"/>
      <c r="O39" s="398"/>
      <c r="P39" s="400"/>
      <c r="Q39" s="399">
        <f t="shared" si="13"/>
        <v>0</v>
      </c>
      <c r="R39" s="399">
        <f t="shared" si="18"/>
        <v>0</v>
      </c>
      <c r="S39" s="398">
        <f t="shared" si="14"/>
        <v>0</v>
      </c>
      <c r="T39" s="397">
        <f t="shared" si="15"/>
        <v>0</v>
      </c>
      <c r="U39" s="396">
        <f t="shared" si="16"/>
        <v>0</v>
      </c>
      <c r="V39" s="382">
        <f t="shared" si="17"/>
        <v>0</v>
      </c>
      <c r="W39" s="407"/>
      <c r="X39" s="294"/>
      <c r="Y39" s="294"/>
      <c r="Z39" s="294"/>
    </row>
    <row r="40" spans="2:22" ht="26.25" customHeight="1">
      <c r="B40" s="299" t="s">
        <v>305</v>
      </c>
      <c r="C40" s="405"/>
      <c r="D40" s="404"/>
      <c r="E40" s="397"/>
      <c r="F40" s="396"/>
      <c r="G40" s="399">
        <f t="shared" si="10"/>
        <v>0</v>
      </c>
      <c r="H40" s="403"/>
      <c r="I40" s="402"/>
      <c r="J40" s="397"/>
      <c r="K40" s="396"/>
      <c r="L40" s="401">
        <f t="shared" si="11"/>
        <v>0</v>
      </c>
      <c r="M40" s="399">
        <f t="shared" si="12"/>
        <v>0</v>
      </c>
      <c r="N40" s="398"/>
      <c r="O40" s="398"/>
      <c r="P40" s="400"/>
      <c r="Q40" s="399">
        <f t="shared" si="13"/>
        <v>0</v>
      </c>
      <c r="R40" s="399">
        <f t="shared" si="18"/>
        <v>0</v>
      </c>
      <c r="S40" s="398">
        <f t="shared" si="14"/>
        <v>0</v>
      </c>
      <c r="T40" s="397">
        <f t="shared" si="15"/>
        <v>0</v>
      </c>
      <c r="U40" s="396">
        <f t="shared" si="16"/>
        <v>0</v>
      </c>
      <c r="V40" s="382">
        <f t="shared" si="17"/>
        <v>0</v>
      </c>
    </row>
    <row r="41" spans="2:22" ht="26.25" customHeight="1">
      <c r="B41" s="299" t="s">
        <v>304</v>
      </c>
      <c r="C41" s="405"/>
      <c r="D41" s="404"/>
      <c r="E41" s="397"/>
      <c r="F41" s="396"/>
      <c r="G41" s="399">
        <f t="shared" si="10"/>
        <v>0</v>
      </c>
      <c r="H41" s="403"/>
      <c r="I41" s="402"/>
      <c r="J41" s="397"/>
      <c r="K41" s="396"/>
      <c r="L41" s="401">
        <f t="shared" si="11"/>
        <v>0</v>
      </c>
      <c r="M41" s="399">
        <f t="shared" si="12"/>
        <v>0</v>
      </c>
      <c r="N41" s="398"/>
      <c r="O41" s="398"/>
      <c r="P41" s="400"/>
      <c r="Q41" s="399">
        <f t="shared" si="13"/>
        <v>0</v>
      </c>
      <c r="R41" s="399">
        <f t="shared" si="18"/>
        <v>0</v>
      </c>
      <c r="S41" s="398">
        <f t="shared" si="14"/>
        <v>0</v>
      </c>
      <c r="T41" s="397">
        <f t="shared" si="15"/>
        <v>0</v>
      </c>
      <c r="U41" s="396">
        <f t="shared" si="16"/>
        <v>0</v>
      </c>
      <c r="V41" s="382">
        <f t="shared" si="17"/>
        <v>0</v>
      </c>
    </row>
    <row r="42" spans="2:27" ht="26.25" customHeight="1">
      <c r="B42" s="299" t="s">
        <v>303</v>
      </c>
      <c r="C42" s="405"/>
      <c r="D42" s="404"/>
      <c r="E42" s="397"/>
      <c r="F42" s="396"/>
      <c r="G42" s="399">
        <f t="shared" si="10"/>
        <v>0</v>
      </c>
      <c r="H42" s="403"/>
      <c r="I42" s="402"/>
      <c r="J42" s="397"/>
      <c r="K42" s="396"/>
      <c r="L42" s="401">
        <f t="shared" si="11"/>
        <v>0</v>
      </c>
      <c r="M42" s="399">
        <f t="shared" si="12"/>
        <v>0</v>
      </c>
      <c r="N42" s="398"/>
      <c r="O42" s="398"/>
      <c r="P42" s="400"/>
      <c r="Q42" s="399">
        <f t="shared" si="13"/>
        <v>0</v>
      </c>
      <c r="R42" s="399">
        <f t="shared" si="18"/>
        <v>0</v>
      </c>
      <c r="S42" s="398">
        <f t="shared" si="14"/>
        <v>0</v>
      </c>
      <c r="T42" s="397">
        <f t="shared" si="15"/>
        <v>0</v>
      </c>
      <c r="U42" s="396">
        <f t="shared" si="16"/>
        <v>0</v>
      </c>
      <c r="V42" s="382">
        <f t="shared" si="17"/>
        <v>0</v>
      </c>
      <c r="Y42" s="406"/>
      <c r="Z42" s="406"/>
      <c r="AA42" s="406"/>
    </row>
    <row r="43" spans="2:26" ht="26.25" customHeight="1">
      <c r="B43" s="299" t="s">
        <v>302</v>
      </c>
      <c r="C43" s="405"/>
      <c r="D43" s="404"/>
      <c r="E43" s="397"/>
      <c r="F43" s="396"/>
      <c r="G43" s="399">
        <f t="shared" si="10"/>
        <v>0</v>
      </c>
      <c r="H43" s="403"/>
      <c r="I43" s="402"/>
      <c r="J43" s="397"/>
      <c r="K43" s="396"/>
      <c r="L43" s="401">
        <f t="shared" si="11"/>
        <v>0</v>
      </c>
      <c r="M43" s="399">
        <f t="shared" si="12"/>
        <v>0</v>
      </c>
      <c r="N43" s="398"/>
      <c r="O43" s="398"/>
      <c r="P43" s="400"/>
      <c r="Q43" s="399">
        <f t="shared" si="13"/>
        <v>0</v>
      </c>
      <c r="R43" s="399">
        <f t="shared" si="18"/>
        <v>0</v>
      </c>
      <c r="S43" s="398">
        <f t="shared" si="14"/>
        <v>0</v>
      </c>
      <c r="T43" s="397">
        <f t="shared" si="15"/>
        <v>0</v>
      </c>
      <c r="U43" s="396">
        <f t="shared" si="16"/>
        <v>0</v>
      </c>
      <c r="V43" s="382">
        <f t="shared" si="17"/>
        <v>0</v>
      </c>
      <c r="Y43" s="764"/>
      <c r="Z43" s="764"/>
    </row>
    <row r="44" spans="2:27" ht="26.25" customHeight="1">
      <c r="B44" s="299" t="s">
        <v>301</v>
      </c>
      <c r="C44" s="405"/>
      <c r="D44" s="404"/>
      <c r="E44" s="397"/>
      <c r="F44" s="396"/>
      <c r="G44" s="399">
        <f t="shared" si="10"/>
        <v>0</v>
      </c>
      <c r="H44" s="403"/>
      <c r="I44" s="402"/>
      <c r="J44" s="397"/>
      <c r="K44" s="396"/>
      <c r="L44" s="401">
        <f t="shared" si="11"/>
        <v>0</v>
      </c>
      <c r="M44" s="399">
        <f t="shared" si="12"/>
        <v>0</v>
      </c>
      <c r="N44" s="398"/>
      <c r="O44" s="398"/>
      <c r="P44" s="400"/>
      <c r="Q44" s="399">
        <f t="shared" si="13"/>
        <v>0</v>
      </c>
      <c r="R44" s="399">
        <f t="shared" si="18"/>
        <v>0</v>
      </c>
      <c r="S44" s="398">
        <f t="shared" si="14"/>
        <v>0</v>
      </c>
      <c r="T44" s="397">
        <f t="shared" si="15"/>
        <v>0</v>
      </c>
      <c r="U44" s="396">
        <f t="shared" si="16"/>
        <v>0</v>
      </c>
      <c r="V44" s="382">
        <f t="shared" si="17"/>
        <v>0</v>
      </c>
      <c r="W44" s="765"/>
      <c r="X44" s="766"/>
      <c r="Y44" s="766"/>
      <c r="Z44" s="766"/>
      <c r="AA44" s="766"/>
    </row>
    <row r="45" spans="2:26" ht="26.25" customHeight="1">
      <c r="B45" s="299" t="s">
        <v>300</v>
      </c>
      <c r="C45" s="405"/>
      <c r="D45" s="404"/>
      <c r="E45" s="397"/>
      <c r="F45" s="396"/>
      <c r="G45" s="399">
        <f t="shared" si="10"/>
        <v>0</v>
      </c>
      <c r="H45" s="403"/>
      <c r="I45" s="402"/>
      <c r="J45" s="397"/>
      <c r="K45" s="396"/>
      <c r="L45" s="401">
        <f t="shared" si="11"/>
        <v>0</v>
      </c>
      <c r="M45" s="399">
        <f t="shared" si="12"/>
        <v>0</v>
      </c>
      <c r="N45" s="398"/>
      <c r="O45" s="398"/>
      <c r="P45" s="400"/>
      <c r="Q45" s="399">
        <f t="shared" si="13"/>
        <v>0</v>
      </c>
      <c r="R45" s="399">
        <f t="shared" si="18"/>
        <v>0</v>
      </c>
      <c r="S45" s="398">
        <f t="shared" si="14"/>
        <v>0</v>
      </c>
      <c r="T45" s="397">
        <f t="shared" si="15"/>
        <v>0</v>
      </c>
      <c r="U45" s="396">
        <f t="shared" si="16"/>
        <v>0</v>
      </c>
      <c r="V45" s="382">
        <f t="shared" si="17"/>
        <v>0</v>
      </c>
      <c r="Y45" s="303"/>
      <c r="Z45" s="302"/>
    </row>
    <row r="46" spans="2:26" ht="26.25" customHeight="1">
      <c r="B46" s="299" t="s">
        <v>299</v>
      </c>
      <c r="C46" s="405"/>
      <c r="D46" s="404"/>
      <c r="E46" s="397"/>
      <c r="F46" s="396"/>
      <c r="G46" s="399">
        <f t="shared" si="10"/>
        <v>0</v>
      </c>
      <c r="H46" s="403"/>
      <c r="I46" s="402"/>
      <c r="J46" s="397"/>
      <c r="K46" s="396"/>
      <c r="L46" s="401">
        <f t="shared" si="11"/>
        <v>0</v>
      </c>
      <c r="M46" s="399">
        <f t="shared" si="12"/>
        <v>0</v>
      </c>
      <c r="N46" s="398"/>
      <c r="O46" s="398"/>
      <c r="P46" s="400"/>
      <c r="Q46" s="399">
        <f t="shared" si="13"/>
        <v>0</v>
      </c>
      <c r="R46" s="399">
        <f t="shared" si="18"/>
        <v>0</v>
      </c>
      <c r="S46" s="398">
        <f t="shared" si="14"/>
        <v>0</v>
      </c>
      <c r="T46" s="397">
        <f t="shared" si="15"/>
        <v>0</v>
      </c>
      <c r="U46" s="396">
        <f t="shared" si="16"/>
        <v>0</v>
      </c>
      <c r="V46" s="382">
        <f t="shared" si="17"/>
        <v>0</v>
      </c>
      <c r="Y46" s="381"/>
      <c r="Z46" s="302"/>
    </row>
    <row r="47" spans="2:26" ht="26.25" customHeight="1">
      <c r="B47" s="299" t="s">
        <v>298</v>
      </c>
      <c r="C47" s="405"/>
      <c r="D47" s="404"/>
      <c r="E47" s="397"/>
      <c r="F47" s="396"/>
      <c r="G47" s="399">
        <f t="shared" si="10"/>
        <v>0</v>
      </c>
      <c r="H47" s="403"/>
      <c r="I47" s="402"/>
      <c r="J47" s="397"/>
      <c r="K47" s="396"/>
      <c r="L47" s="401">
        <f t="shared" si="11"/>
        <v>0</v>
      </c>
      <c r="M47" s="399">
        <f t="shared" si="12"/>
        <v>0</v>
      </c>
      <c r="N47" s="398"/>
      <c r="O47" s="398"/>
      <c r="P47" s="400"/>
      <c r="Q47" s="399">
        <f t="shared" si="13"/>
        <v>0</v>
      </c>
      <c r="R47" s="399">
        <f t="shared" si="18"/>
        <v>0</v>
      </c>
      <c r="S47" s="398">
        <f t="shared" si="14"/>
        <v>0</v>
      </c>
      <c r="T47" s="397">
        <f t="shared" si="15"/>
        <v>0</v>
      </c>
      <c r="U47" s="396">
        <f t="shared" si="16"/>
        <v>0</v>
      </c>
      <c r="V47" s="382">
        <f t="shared" si="17"/>
        <v>0</v>
      </c>
      <c r="Y47" s="381"/>
      <c r="Z47" s="302"/>
    </row>
    <row r="48" spans="2:26" ht="26.25" customHeight="1" thickBot="1">
      <c r="B48" s="293" t="s">
        <v>297</v>
      </c>
      <c r="C48" s="395"/>
      <c r="D48" s="394"/>
      <c r="E48" s="384"/>
      <c r="F48" s="383"/>
      <c r="G48" s="386">
        <f t="shared" si="10"/>
        <v>0</v>
      </c>
      <c r="H48" s="393"/>
      <c r="I48" s="392"/>
      <c r="J48" s="384"/>
      <c r="K48" s="391"/>
      <c r="L48" s="390">
        <f t="shared" si="11"/>
        <v>0</v>
      </c>
      <c r="M48" s="389">
        <f t="shared" si="12"/>
        <v>0</v>
      </c>
      <c r="N48" s="388"/>
      <c r="O48" s="388"/>
      <c r="P48" s="387"/>
      <c r="Q48" s="386">
        <f t="shared" si="13"/>
        <v>0</v>
      </c>
      <c r="R48" s="386">
        <f t="shared" si="18"/>
        <v>0</v>
      </c>
      <c r="S48" s="385">
        <f t="shared" si="14"/>
        <v>0</v>
      </c>
      <c r="T48" s="384">
        <f t="shared" si="15"/>
        <v>0</v>
      </c>
      <c r="U48" s="383">
        <f t="shared" si="16"/>
        <v>0</v>
      </c>
      <c r="V48" s="382">
        <f t="shared" si="17"/>
        <v>0</v>
      </c>
      <c r="Y48" s="381"/>
      <c r="Z48" s="302"/>
    </row>
    <row r="49" spans="2:26" ht="26.25" customHeight="1" thickBot="1" thickTop="1">
      <c r="B49" s="288" t="s">
        <v>8</v>
      </c>
      <c r="C49" s="380">
        <f aca="true" t="shared" si="19" ref="C49:V49">SUM(C36:C48)</f>
        <v>0</v>
      </c>
      <c r="D49" s="379">
        <f t="shared" si="19"/>
        <v>0</v>
      </c>
      <c r="E49" s="372">
        <f t="shared" si="19"/>
        <v>0</v>
      </c>
      <c r="F49" s="371">
        <f t="shared" si="19"/>
        <v>0</v>
      </c>
      <c r="G49" s="378">
        <f t="shared" si="19"/>
        <v>0</v>
      </c>
      <c r="H49" s="378">
        <f t="shared" si="19"/>
        <v>0</v>
      </c>
      <c r="I49" s="373">
        <f t="shared" si="19"/>
        <v>0</v>
      </c>
      <c r="J49" s="372">
        <f t="shared" si="19"/>
        <v>0</v>
      </c>
      <c r="K49" s="377">
        <f t="shared" si="19"/>
        <v>0</v>
      </c>
      <c r="L49" s="376">
        <f t="shared" si="19"/>
        <v>0</v>
      </c>
      <c r="M49" s="372">
        <f t="shared" si="19"/>
        <v>0</v>
      </c>
      <c r="N49" s="373">
        <f t="shared" si="19"/>
        <v>0</v>
      </c>
      <c r="O49" s="372">
        <f t="shared" si="19"/>
        <v>0</v>
      </c>
      <c r="P49" s="371">
        <f t="shared" si="19"/>
        <v>0</v>
      </c>
      <c r="Q49" s="375">
        <f t="shared" si="19"/>
        <v>0</v>
      </c>
      <c r="R49" s="374">
        <f t="shared" si="19"/>
        <v>0</v>
      </c>
      <c r="S49" s="373">
        <f t="shared" si="19"/>
        <v>0</v>
      </c>
      <c r="T49" s="372">
        <f t="shared" si="19"/>
        <v>0</v>
      </c>
      <c r="U49" s="371">
        <f t="shared" si="19"/>
        <v>0</v>
      </c>
      <c r="V49" s="370">
        <f t="shared" si="19"/>
        <v>0</v>
      </c>
      <c r="Y49" s="369"/>
      <c r="Z49" s="302"/>
    </row>
    <row r="50" spans="3:22" ht="19.5" customHeight="1">
      <c r="C50" s="368"/>
      <c r="D50" s="368"/>
      <c r="P50" s="793" t="s">
        <v>295</v>
      </c>
      <c r="Q50" s="794"/>
      <c r="R50" s="367">
        <f>+U49</f>
        <v>0</v>
      </c>
      <c r="S50" s="366"/>
      <c r="T50" s="365"/>
      <c r="U50" s="365"/>
      <c r="V50" s="365"/>
    </row>
    <row r="51" spans="16:22" ht="19.5" customHeight="1" thickBot="1">
      <c r="P51" s="797" t="s">
        <v>296</v>
      </c>
      <c r="Q51" s="798"/>
      <c r="R51" s="364">
        <f>Q27</f>
        <v>0</v>
      </c>
      <c r="S51" s="362"/>
      <c r="T51" s="321"/>
      <c r="U51" s="321"/>
      <c r="V51" s="321"/>
    </row>
    <row r="52" spans="2:22" ht="19.5" customHeight="1" thickBot="1" thickTop="1">
      <c r="B52" s="329" t="s">
        <v>321</v>
      </c>
      <c r="P52" s="795" t="s">
        <v>333</v>
      </c>
      <c r="Q52" s="796"/>
      <c r="R52" s="363">
        <f>SUM(R49:R51)</f>
        <v>0</v>
      </c>
      <c r="S52" s="362"/>
      <c r="T52" s="321"/>
      <c r="U52" s="321"/>
      <c r="V52" s="321"/>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27">
    <mergeCell ref="P50:Q50"/>
    <mergeCell ref="P52:Q52"/>
    <mergeCell ref="P51:Q51"/>
    <mergeCell ref="M12:Q12"/>
    <mergeCell ref="C33:Q33"/>
    <mergeCell ref="E29:F29"/>
    <mergeCell ref="E28:F28"/>
    <mergeCell ref="C32:V32"/>
    <mergeCell ref="C10:AA10"/>
    <mergeCell ref="B32:B35"/>
    <mergeCell ref="B10:B13"/>
    <mergeCell ref="W12:AA12"/>
    <mergeCell ref="H12:L12"/>
    <mergeCell ref="C12:G12"/>
    <mergeCell ref="C11:AA11"/>
    <mergeCell ref="R12:V12"/>
    <mergeCell ref="V34:V35"/>
    <mergeCell ref="E30:F30"/>
    <mergeCell ref="Y43:Z43"/>
    <mergeCell ref="W44:AA44"/>
    <mergeCell ref="R33:V33"/>
    <mergeCell ref="C34:G34"/>
    <mergeCell ref="R34:R35"/>
    <mergeCell ref="T34:T35"/>
    <mergeCell ref="H34:L34"/>
    <mergeCell ref="M34:Q34"/>
    <mergeCell ref="S34:S35"/>
  </mergeCells>
  <printOptions horizontalCentered="1" verticalCentered="1"/>
  <pageMargins left="0.3937007874015748" right="0" top="0.7874015748031497" bottom="0.35433070866141736" header="0.6299212598425197" footer="0.1968503937007874"/>
  <pageSetup fitToHeight="1" fitToWidth="1" horizontalDpi="300" verticalDpi="300" orientation="landscape" paperSize="9" scale="42"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4:O30"/>
  <sheetViews>
    <sheetView zoomScalePageLayoutView="0" workbookViewId="0" topLeftCell="G23">
      <selection activeCell="P24" sqref="P24"/>
    </sheetView>
  </sheetViews>
  <sheetFormatPr defaultColWidth="9.00390625" defaultRowHeight="15"/>
  <cols>
    <col min="1" max="1" width="11.421875" style="269" customWidth="1"/>
    <col min="2" max="2" width="12.00390625" style="269" customWidth="1"/>
    <col min="3" max="14" width="12.421875" style="269" customWidth="1"/>
    <col min="15" max="16384" width="9.00390625" style="269" customWidth="1"/>
  </cols>
  <sheetData>
    <row r="4" spans="1:6" ht="15" customHeight="1">
      <c r="A4" s="328" t="s">
        <v>320</v>
      </c>
      <c r="B4" s="326"/>
      <c r="C4" s="326"/>
      <c r="D4" s="326"/>
      <c r="E4" s="326"/>
      <c r="F4" s="326"/>
    </row>
    <row r="5" spans="1:6" ht="19.5" customHeight="1">
      <c r="A5" s="327" t="s">
        <v>319</v>
      </c>
      <c r="B5" s="326"/>
      <c r="C5" s="326"/>
      <c r="D5" s="326"/>
      <c r="E5" s="326"/>
      <c r="F5" s="325"/>
    </row>
    <row r="6" spans="1:4" ht="15" customHeight="1">
      <c r="A6" s="324" t="s">
        <v>318</v>
      </c>
      <c r="B6" s="323"/>
      <c r="C6" s="323"/>
      <c r="D6" s="323"/>
    </row>
    <row r="7" spans="1:4" ht="21" customHeight="1">
      <c r="A7" s="322"/>
      <c r="B7" s="321"/>
      <c r="C7" s="321"/>
      <c r="D7" s="321"/>
    </row>
    <row r="8" spans="1:4" ht="21" customHeight="1">
      <c r="A8" s="322"/>
      <c r="B8" s="483" t="s">
        <v>352</v>
      </c>
      <c r="C8" s="321"/>
      <c r="D8" s="321"/>
    </row>
    <row r="9" spans="6:14" ht="21" customHeight="1" thickBot="1">
      <c r="F9" s="320"/>
      <c r="N9" s="320" t="s">
        <v>317</v>
      </c>
    </row>
    <row r="10" spans="2:14" ht="24" customHeight="1">
      <c r="B10" s="735"/>
      <c r="C10" s="806" t="s">
        <v>351</v>
      </c>
      <c r="D10" s="807"/>
      <c r="E10" s="807"/>
      <c r="F10" s="807"/>
      <c r="G10" s="807"/>
      <c r="H10" s="807"/>
      <c r="I10" s="807"/>
      <c r="J10" s="807"/>
      <c r="K10" s="807"/>
      <c r="L10" s="807"/>
      <c r="M10" s="807"/>
      <c r="N10" s="808"/>
    </row>
    <row r="11" spans="2:14" ht="20.25" customHeight="1">
      <c r="B11" s="736"/>
      <c r="C11" s="809" t="s">
        <v>350</v>
      </c>
      <c r="D11" s="810"/>
      <c r="E11" s="810"/>
      <c r="F11" s="811"/>
      <c r="G11" s="809" t="s">
        <v>349</v>
      </c>
      <c r="H11" s="810"/>
      <c r="I11" s="810"/>
      <c r="J11" s="811"/>
      <c r="K11" s="812" t="s">
        <v>348</v>
      </c>
      <c r="L11" s="813"/>
      <c r="M11" s="813"/>
      <c r="N11" s="814"/>
    </row>
    <row r="12" spans="2:14" ht="20.25" customHeight="1">
      <c r="B12" s="736"/>
      <c r="C12" s="748" t="s">
        <v>347</v>
      </c>
      <c r="D12" s="750" t="s">
        <v>326</v>
      </c>
      <c r="E12" s="752" t="s">
        <v>325</v>
      </c>
      <c r="F12" s="805" t="s">
        <v>323</v>
      </c>
      <c r="G12" s="748" t="s">
        <v>327</v>
      </c>
      <c r="H12" s="750" t="s">
        <v>326</v>
      </c>
      <c r="I12" s="752" t="s">
        <v>325</v>
      </c>
      <c r="J12" s="805" t="s">
        <v>323</v>
      </c>
      <c r="K12" s="748" t="s">
        <v>327</v>
      </c>
      <c r="L12" s="750" t="s">
        <v>326</v>
      </c>
      <c r="M12" s="752" t="s">
        <v>325</v>
      </c>
      <c r="N12" s="805" t="s">
        <v>323</v>
      </c>
    </row>
    <row r="13" spans="2:14" ht="20.25" customHeight="1" thickBot="1">
      <c r="B13" s="737"/>
      <c r="C13" s="749"/>
      <c r="D13" s="751"/>
      <c r="E13" s="753"/>
      <c r="F13" s="790"/>
      <c r="G13" s="749"/>
      <c r="H13" s="751"/>
      <c r="I13" s="753"/>
      <c r="J13" s="790"/>
      <c r="K13" s="749"/>
      <c r="L13" s="751"/>
      <c r="M13" s="753"/>
      <c r="N13" s="790"/>
    </row>
    <row r="14" spans="2:14" s="412" customFormat="1" ht="20.25" customHeight="1">
      <c r="B14" s="316" t="s">
        <v>309</v>
      </c>
      <c r="C14" s="358"/>
      <c r="D14" s="482"/>
      <c r="E14" s="481"/>
      <c r="F14" s="480">
        <f aca="true" t="shared" si="0" ref="F14:F26">C14-D14+E14</f>
        <v>0</v>
      </c>
      <c r="G14" s="358"/>
      <c r="H14" s="482"/>
      <c r="I14" s="481"/>
      <c r="J14" s="480">
        <f aca="true" t="shared" si="1" ref="J14:J26">G14-H14+I14</f>
        <v>0</v>
      </c>
      <c r="K14" s="358">
        <f aca="true" t="shared" si="2" ref="K14:K26">+C14</f>
        <v>0</v>
      </c>
      <c r="L14" s="359">
        <f aca="true" t="shared" si="3" ref="L14:L26">+D14</f>
        <v>0</v>
      </c>
      <c r="M14" s="358">
        <f aca="true" t="shared" si="4" ref="M14:M26">+E14</f>
        <v>0</v>
      </c>
      <c r="N14" s="480">
        <f aca="true" t="shared" si="5" ref="N14:N26">K14-L14+M14</f>
        <v>0</v>
      </c>
    </row>
    <row r="15" spans="2:14" ht="20.25" customHeight="1">
      <c r="B15" s="309" t="s">
        <v>308</v>
      </c>
      <c r="C15" s="477"/>
      <c r="D15" s="479"/>
      <c r="E15" s="479"/>
      <c r="F15" s="478">
        <f t="shared" si="0"/>
        <v>0</v>
      </c>
      <c r="G15" s="477"/>
      <c r="H15" s="479"/>
      <c r="I15" s="479"/>
      <c r="J15" s="478">
        <f t="shared" si="1"/>
        <v>0</v>
      </c>
      <c r="K15" s="352">
        <f t="shared" si="2"/>
        <v>0</v>
      </c>
      <c r="L15" s="344">
        <f t="shared" si="3"/>
        <v>0</v>
      </c>
      <c r="M15" s="344">
        <f t="shared" si="4"/>
        <v>0</v>
      </c>
      <c r="N15" s="478">
        <f t="shared" si="5"/>
        <v>0</v>
      </c>
    </row>
    <row r="16" spans="2:14" ht="20.25" customHeight="1">
      <c r="B16" s="299" t="s">
        <v>307</v>
      </c>
      <c r="C16" s="477"/>
      <c r="D16" s="475"/>
      <c r="E16" s="475"/>
      <c r="F16" s="472">
        <f t="shared" si="0"/>
        <v>0</v>
      </c>
      <c r="G16" s="477"/>
      <c r="H16" s="475"/>
      <c r="I16" s="475"/>
      <c r="J16" s="472">
        <f t="shared" si="1"/>
        <v>0</v>
      </c>
      <c r="K16" s="352">
        <f t="shared" si="2"/>
        <v>0</v>
      </c>
      <c r="L16" s="351">
        <f t="shared" si="3"/>
        <v>0</v>
      </c>
      <c r="M16" s="351">
        <f t="shared" si="4"/>
        <v>0</v>
      </c>
      <c r="N16" s="472">
        <f t="shared" si="5"/>
        <v>0</v>
      </c>
    </row>
    <row r="17" spans="2:15" ht="20.25" customHeight="1">
      <c r="B17" s="299" t="s">
        <v>306</v>
      </c>
      <c r="C17" s="477"/>
      <c r="D17" s="475"/>
      <c r="E17" s="475"/>
      <c r="F17" s="472">
        <f t="shared" si="0"/>
        <v>0</v>
      </c>
      <c r="G17" s="477"/>
      <c r="H17" s="475"/>
      <c r="I17" s="475"/>
      <c r="J17" s="472">
        <f t="shared" si="1"/>
        <v>0</v>
      </c>
      <c r="K17" s="352">
        <f t="shared" si="2"/>
        <v>0</v>
      </c>
      <c r="L17" s="351">
        <f t="shared" si="3"/>
        <v>0</v>
      </c>
      <c r="M17" s="351">
        <f t="shared" si="4"/>
        <v>0</v>
      </c>
      <c r="N17" s="472">
        <f t="shared" si="5"/>
        <v>0</v>
      </c>
      <c r="O17" s="381"/>
    </row>
    <row r="18" spans="2:15" ht="20.25" customHeight="1">
      <c r="B18" s="299" t="s">
        <v>305</v>
      </c>
      <c r="C18" s="475"/>
      <c r="D18" s="475"/>
      <c r="E18" s="475"/>
      <c r="F18" s="472">
        <f t="shared" si="0"/>
        <v>0</v>
      </c>
      <c r="G18" s="475"/>
      <c r="H18" s="475"/>
      <c r="I18" s="475"/>
      <c r="J18" s="472">
        <f t="shared" si="1"/>
        <v>0</v>
      </c>
      <c r="K18" s="351">
        <f t="shared" si="2"/>
        <v>0</v>
      </c>
      <c r="L18" s="351">
        <f t="shared" si="3"/>
        <v>0</v>
      </c>
      <c r="M18" s="351">
        <f t="shared" si="4"/>
        <v>0</v>
      </c>
      <c r="N18" s="472">
        <f t="shared" si="5"/>
        <v>0</v>
      </c>
      <c r="O18" s="381"/>
    </row>
    <row r="19" spans="2:15" ht="20.25" customHeight="1">
      <c r="B19" s="299" t="s">
        <v>304</v>
      </c>
      <c r="C19" s="475"/>
      <c r="D19" s="475"/>
      <c r="E19" s="475"/>
      <c r="F19" s="472">
        <f t="shared" si="0"/>
        <v>0</v>
      </c>
      <c r="G19" s="475"/>
      <c r="H19" s="475"/>
      <c r="I19" s="475"/>
      <c r="J19" s="472">
        <f t="shared" si="1"/>
        <v>0</v>
      </c>
      <c r="K19" s="351">
        <f t="shared" si="2"/>
        <v>0</v>
      </c>
      <c r="L19" s="351">
        <f t="shared" si="3"/>
        <v>0</v>
      </c>
      <c r="M19" s="351">
        <f t="shared" si="4"/>
        <v>0</v>
      </c>
      <c r="N19" s="472">
        <f t="shared" si="5"/>
        <v>0</v>
      </c>
      <c r="O19" s="381"/>
    </row>
    <row r="20" spans="2:15" ht="20.25" customHeight="1">
      <c r="B20" s="299" t="s">
        <v>303</v>
      </c>
      <c r="C20" s="475"/>
      <c r="D20" s="475"/>
      <c r="E20" s="475"/>
      <c r="F20" s="472">
        <f t="shared" si="0"/>
        <v>0</v>
      </c>
      <c r="G20" s="475"/>
      <c r="H20" s="475"/>
      <c r="I20" s="475"/>
      <c r="J20" s="472">
        <f t="shared" si="1"/>
        <v>0</v>
      </c>
      <c r="K20" s="351">
        <f t="shared" si="2"/>
        <v>0</v>
      </c>
      <c r="L20" s="351">
        <f t="shared" si="3"/>
        <v>0</v>
      </c>
      <c r="M20" s="351">
        <f t="shared" si="4"/>
        <v>0</v>
      </c>
      <c r="N20" s="472">
        <f t="shared" si="5"/>
        <v>0</v>
      </c>
      <c r="O20" s="381"/>
    </row>
    <row r="21" spans="2:14" ht="20.25" customHeight="1">
      <c r="B21" s="299" t="s">
        <v>302</v>
      </c>
      <c r="C21" s="475"/>
      <c r="D21" s="475"/>
      <c r="E21" s="475"/>
      <c r="F21" s="472">
        <f t="shared" si="0"/>
        <v>0</v>
      </c>
      <c r="G21" s="475"/>
      <c r="H21" s="475"/>
      <c r="I21" s="475"/>
      <c r="J21" s="472">
        <f t="shared" si="1"/>
        <v>0</v>
      </c>
      <c r="K21" s="351">
        <f t="shared" si="2"/>
        <v>0</v>
      </c>
      <c r="L21" s="351">
        <f t="shared" si="3"/>
        <v>0</v>
      </c>
      <c r="M21" s="351">
        <f t="shared" si="4"/>
        <v>0</v>
      </c>
      <c r="N21" s="472">
        <f t="shared" si="5"/>
        <v>0</v>
      </c>
    </row>
    <row r="22" spans="2:14" ht="20.25" customHeight="1">
      <c r="B22" s="299" t="s">
        <v>301</v>
      </c>
      <c r="C22" s="475"/>
      <c r="D22" s="475"/>
      <c r="E22" s="475"/>
      <c r="F22" s="472">
        <f t="shared" si="0"/>
        <v>0</v>
      </c>
      <c r="G22" s="475"/>
      <c r="H22" s="475"/>
      <c r="I22" s="475"/>
      <c r="J22" s="472">
        <f t="shared" si="1"/>
        <v>0</v>
      </c>
      <c r="K22" s="351">
        <f t="shared" si="2"/>
        <v>0</v>
      </c>
      <c r="L22" s="351">
        <f t="shared" si="3"/>
        <v>0</v>
      </c>
      <c r="M22" s="351">
        <f t="shared" si="4"/>
        <v>0</v>
      </c>
      <c r="N22" s="472">
        <f t="shared" si="5"/>
        <v>0</v>
      </c>
    </row>
    <row r="23" spans="2:14" ht="20.25" customHeight="1">
      <c r="B23" s="299" t="s">
        <v>300</v>
      </c>
      <c r="C23" s="475"/>
      <c r="D23" s="475"/>
      <c r="E23" s="475"/>
      <c r="F23" s="472">
        <f t="shared" si="0"/>
        <v>0</v>
      </c>
      <c r="G23" s="475"/>
      <c r="H23" s="475"/>
      <c r="I23" s="475"/>
      <c r="J23" s="472">
        <f t="shared" si="1"/>
        <v>0</v>
      </c>
      <c r="K23" s="351">
        <f t="shared" si="2"/>
        <v>0</v>
      </c>
      <c r="L23" s="351">
        <f t="shared" si="3"/>
        <v>0</v>
      </c>
      <c r="M23" s="351">
        <f t="shared" si="4"/>
        <v>0</v>
      </c>
      <c r="N23" s="472">
        <f t="shared" si="5"/>
        <v>0</v>
      </c>
    </row>
    <row r="24" spans="2:14" ht="20.25" customHeight="1">
      <c r="B24" s="299" t="s">
        <v>299</v>
      </c>
      <c r="C24" s="476"/>
      <c r="D24" s="475"/>
      <c r="E24" s="475"/>
      <c r="F24" s="472">
        <f t="shared" si="0"/>
        <v>0</v>
      </c>
      <c r="G24" s="476"/>
      <c r="H24" s="475"/>
      <c r="I24" s="475"/>
      <c r="J24" s="472">
        <f t="shared" si="1"/>
        <v>0</v>
      </c>
      <c r="K24" s="354">
        <f t="shared" si="2"/>
        <v>0</v>
      </c>
      <c r="L24" s="351">
        <f t="shared" si="3"/>
        <v>0</v>
      </c>
      <c r="M24" s="351">
        <f t="shared" si="4"/>
        <v>0</v>
      </c>
      <c r="N24" s="472">
        <f t="shared" si="5"/>
        <v>0</v>
      </c>
    </row>
    <row r="25" spans="2:14" ht="20.25" customHeight="1">
      <c r="B25" s="299" t="s">
        <v>298</v>
      </c>
      <c r="C25" s="476"/>
      <c r="D25" s="475"/>
      <c r="E25" s="475"/>
      <c r="F25" s="472">
        <f t="shared" si="0"/>
        <v>0</v>
      </c>
      <c r="G25" s="476"/>
      <c r="H25" s="475"/>
      <c r="I25" s="475"/>
      <c r="J25" s="472">
        <f t="shared" si="1"/>
        <v>0</v>
      </c>
      <c r="K25" s="354">
        <f t="shared" si="2"/>
        <v>0</v>
      </c>
      <c r="L25" s="351">
        <f t="shared" si="3"/>
        <v>0</v>
      </c>
      <c r="M25" s="351">
        <f t="shared" si="4"/>
        <v>0</v>
      </c>
      <c r="N25" s="472">
        <f t="shared" si="5"/>
        <v>0</v>
      </c>
    </row>
    <row r="26" spans="2:14" ht="20.25" customHeight="1" thickBot="1">
      <c r="B26" s="293" t="s">
        <v>297</v>
      </c>
      <c r="C26" s="474"/>
      <c r="D26" s="475"/>
      <c r="E26" s="474"/>
      <c r="F26" s="472">
        <f t="shared" si="0"/>
        <v>0</v>
      </c>
      <c r="G26" s="474"/>
      <c r="H26" s="475"/>
      <c r="I26" s="474"/>
      <c r="J26" s="472">
        <f t="shared" si="1"/>
        <v>0</v>
      </c>
      <c r="K26" s="473">
        <f t="shared" si="2"/>
        <v>0</v>
      </c>
      <c r="L26" s="351">
        <f t="shared" si="3"/>
        <v>0</v>
      </c>
      <c r="M26" s="473">
        <f t="shared" si="4"/>
        <v>0</v>
      </c>
      <c r="N26" s="472">
        <f t="shared" si="5"/>
        <v>0</v>
      </c>
    </row>
    <row r="27" spans="2:14" ht="30" customHeight="1" thickBot="1" thickTop="1">
      <c r="B27" s="288" t="s">
        <v>8</v>
      </c>
      <c r="C27" s="336">
        <f aca="true" t="shared" si="6" ref="C27:N27">SUM(C14:C26)</f>
        <v>0</v>
      </c>
      <c r="D27" s="471">
        <f t="shared" si="6"/>
        <v>0</v>
      </c>
      <c r="E27" s="336">
        <f t="shared" si="6"/>
        <v>0</v>
      </c>
      <c r="F27" s="470">
        <f t="shared" si="6"/>
        <v>0</v>
      </c>
      <c r="G27" s="336">
        <f t="shared" si="6"/>
        <v>0</v>
      </c>
      <c r="H27" s="471">
        <f t="shared" si="6"/>
        <v>0</v>
      </c>
      <c r="I27" s="336">
        <f t="shared" si="6"/>
        <v>0</v>
      </c>
      <c r="J27" s="470">
        <f t="shared" si="6"/>
        <v>0</v>
      </c>
      <c r="K27" s="336">
        <f t="shared" si="6"/>
        <v>0</v>
      </c>
      <c r="L27" s="471">
        <f t="shared" si="6"/>
        <v>0</v>
      </c>
      <c r="M27" s="336">
        <f t="shared" si="6"/>
        <v>0</v>
      </c>
      <c r="N27" s="470">
        <f t="shared" si="6"/>
        <v>0</v>
      </c>
    </row>
    <row r="28" spans="2:14" ht="21" customHeight="1" thickBot="1">
      <c r="B28" s="469" t="s">
        <v>296</v>
      </c>
      <c r="C28" s="468"/>
      <c r="D28" s="467"/>
      <c r="E28" s="467"/>
      <c r="F28" s="466"/>
      <c r="G28" s="468"/>
      <c r="H28" s="467"/>
      <c r="I28" s="467"/>
      <c r="J28" s="466"/>
      <c r="K28" s="468">
        <f>M27</f>
        <v>0</v>
      </c>
      <c r="L28" s="467"/>
      <c r="M28" s="467"/>
      <c r="N28" s="466"/>
    </row>
    <row r="29" spans="2:14" ht="34.5" customHeight="1" thickBot="1" thickTop="1">
      <c r="B29" s="465" t="s">
        <v>346</v>
      </c>
      <c r="C29" s="464"/>
      <c r="D29" s="463"/>
      <c r="E29" s="463"/>
      <c r="F29" s="462"/>
      <c r="G29" s="464"/>
      <c r="H29" s="463"/>
      <c r="I29" s="463"/>
      <c r="J29" s="462"/>
      <c r="K29" s="464">
        <f>SUM(K27:K28)</f>
        <v>0</v>
      </c>
      <c r="L29" s="463"/>
      <c r="M29" s="463"/>
      <c r="N29" s="462"/>
    </row>
    <row r="30" ht="12.75">
      <c r="B30" s="329" t="s">
        <v>321</v>
      </c>
    </row>
  </sheetData>
  <sheetProtection/>
  <mergeCells count="17">
    <mergeCell ref="M12:M13"/>
    <mergeCell ref="B10:B13"/>
    <mergeCell ref="F12:F13"/>
    <mergeCell ref="C12:C13"/>
    <mergeCell ref="D12:D13"/>
    <mergeCell ref="E12:E13"/>
    <mergeCell ref="G12:G13"/>
    <mergeCell ref="N12:N13"/>
    <mergeCell ref="H12:H13"/>
    <mergeCell ref="I12:I13"/>
    <mergeCell ref="J12:J13"/>
    <mergeCell ref="C10:N10"/>
    <mergeCell ref="C11:F11"/>
    <mergeCell ref="G11:J11"/>
    <mergeCell ref="K11:N11"/>
    <mergeCell ref="K12:K13"/>
    <mergeCell ref="L12:L13"/>
  </mergeCells>
  <printOptions horizontalCentered="1"/>
  <pageMargins left="0.9055118110236221" right="0.8267716535433072" top="1.5748031496062993" bottom="0.5118110236220472" header="0.6692913385826772" footer="0.2755905511811024"/>
  <pageSetup fitToHeight="1" fitToWidth="1" horizontalDpi="300" verticalDpi="300" orientation="landscape" paperSize="9" scale="69"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8.xml><?xml version="1.0" encoding="utf-8"?>
<worksheet xmlns="http://schemas.openxmlformats.org/spreadsheetml/2006/main" xmlns:r="http://schemas.openxmlformats.org/officeDocument/2006/relationships">
  <sheetPr>
    <tabColor indexed="15"/>
    <pageSetUpPr fitToPage="1"/>
  </sheetPr>
  <dimension ref="A4:AC49"/>
  <sheetViews>
    <sheetView zoomScale="75" zoomScaleNormal="75" zoomScalePageLayoutView="0" workbookViewId="0" topLeftCell="N10">
      <selection activeCell="R22" sqref="R22"/>
    </sheetView>
  </sheetViews>
  <sheetFormatPr defaultColWidth="9.00390625" defaultRowHeight="15"/>
  <cols>
    <col min="1" max="1" width="4.8515625" style="269" customWidth="1"/>
    <col min="2" max="2" width="10.7109375" style="269" customWidth="1"/>
    <col min="3" max="29" width="12.7109375" style="269" customWidth="1"/>
    <col min="30" max="16384" width="9.00390625" style="269" customWidth="1"/>
  </cols>
  <sheetData>
    <row r="4" spans="1:8" ht="15" customHeight="1">
      <c r="A4" s="328" t="s">
        <v>320</v>
      </c>
      <c r="B4" s="326"/>
      <c r="C4" s="326"/>
      <c r="D4" s="326"/>
      <c r="E4" s="326"/>
      <c r="F4" s="326"/>
      <c r="G4" s="326"/>
      <c r="H4" s="326"/>
    </row>
    <row r="5" spans="1:8" ht="19.5" customHeight="1">
      <c r="A5" s="327" t="s">
        <v>319</v>
      </c>
      <c r="B5" s="326"/>
      <c r="C5" s="326"/>
      <c r="D5" s="326"/>
      <c r="E5" s="326"/>
      <c r="F5" s="326"/>
      <c r="G5" s="326"/>
      <c r="H5" s="325"/>
    </row>
    <row r="6" spans="1:6" ht="15" customHeight="1">
      <c r="A6" s="324" t="s">
        <v>318</v>
      </c>
      <c r="B6" s="323"/>
      <c r="C6" s="323"/>
      <c r="D6" s="323"/>
      <c r="E6" s="323"/>
      <c r="F6" s="321"/>
    </row>
    <row r="7" spans="1:4" ht="21" customHeight="1">
      <c r="A7" s="322"/>
      <c r="B7" s="321"/>
      <c r="C7" s="321"/>
      <c r="D7" s="321"/>
    </row>
    <row r="8" spans="1:4" ht="21" customHeight="1">
      <c r="A8" s="322"/>
      <c r="B8" s="483" t="s">
        <v>364</v>
      </c>
      <c r="C8" s="321"/>
      <c r="D8" s="321"/>
    </row>
    <row r="9" spans="17:29" ht="21" customHeight="1" thickBot="1">
      <c r="Q9" s="320"/>
      <c r="AC9" s="320" t="s">
        <v>317</v>
      </c>
    </row>
    <row r="10" spans="2:29" ht="19.5" customHeight="1" thickBot="1">
      <c r="B10" s="735"/>
      <c r="C10" s="818" t="s">
        <v>360</v>
      </c>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20"/>
    </row>
    <row r="11" spans="2:29" ht="19.5" customHeight="1" thickBot="1">
      <c r="B11" s="736"/>
      <c r="C11" s="784" t="s">
        <v>363</v>
      </c>
      <c r="D11" s="785"/>
      <c r="E11" s="828"/>
      <c r="F11" s="800" t="s">
        <v>362</v>
      </c>
      <c r="G11" s="800"/>
      <c r="H11" s="800"/>
      <c r="I11" s="800"/>
      <c r="J11" s="800"/>
      <c r="K11" s="800"/>
      <c r="L11" s="800"/>
      <c r="M11" s="800"/>
      <c r="N11" s="800"/>
      <c r="O11" s="800"/>
      <c r="P11" s="800"/>
      <c r="Q11" s="830"/>
      <c r="R11" s="800" t="s">
        <v>361</v>
      </c>
      <c r="S11" s="800"/>
      <c r="T11" s="800"/>
      <c r="U11" s="800"/>
      <c r="V11" s="800"/>
      <c r="W11" s="800"/>
      <c r="X11" s="800"/>
      <c r="Y11" s="800"/>
      <c r="Z11" s="800"/>
      <c r="AA11" s="800"/>
      <c r="AB11" s="800"/>
      <c r="AC11" s="830"/>
    </row>
    <row r="12" spans="2:29" ht="19.5" customHeight="1">
      <c r="B12" s="736"/>
      <c r="C12" s="831" t="s">
        <v>327</v>
      </c>
      <c r="D12" s="824" t="s">
        <v>326</v>
      </c>
      <c r="E12" s="826" t="s">
        <v>323</v>
      </c>
      <c r="F12" s="774" t="s">
        <v>327</v>
      </c>
      <c r="G12" s="777"/>
      <c r="H12" s="777"/>
      <c r="I12" s="777"/>
      <c r="J12" s="774" t="s">
        <v>326</v>
      </c>
      <c r="K12" s="777"/>
      <c r="L12" s="777"/>
      <c r="M12" s="788"/>
      <c r="N12" s="775" t="s">
        <v>355</v>
      </c>
      <c r="O12" s="775"/>
      <c r="P12" s="775"/>
      <c r="Q12" s="829"/>
      <c r="R12" s="774" t="s">
        <v>327</v>
      </c>
      <c r="S12" s="777"/>
      <c r="T12" s="777"/>
      <c r="U12" s="777"/>
      <c r="V12" s="774" t="s">
        <v>356</v>
      </c>
      <c r="W12" s="777"/>
      <c r="X12" s="777"/>
      <c r="Y12" s="788"/>
      <c r="Z12" s="775" t="s">
        <v>355</v>
      </c>
      <c r="AA12" s="775"/>
      <c r="AB12" s="775"/>
      <c r="AC12" s="829"/>
    </row>
    <row r="13" spans="2:29" ht="19.5" customHeight="1" thickBot="1">
      <c r="B13" s="737"/>
      <c r="C13" s="749"/>
      <c r="D13" s="825"/>
      <c r="E13" s="827"/>
      <c r="F13" s="426" t="s">
        <v>336</v>
      </c>
      <c r="G13" s="425"/>
      <c r="H13" s="424"/>
      <c r="I13" s="422" t="s">
        <v>335</v>
      </c>
      <c r="J13" s="426" t="s">
        <v>336</v>
      </c>
      <c r="K13" s="425"/>
      <c r="L13" s="424"/>
      <c r="M13" s="541" t="s">
        <v>335</v>
      </c>
      <c r="N13" s="426" t="s">
        <v>336</v>
      </c>
      <c r="O13" s="425"/>
      <c r="P13" s="424"/>
      <c r="Q13" s="461" t="s">
        <v>335</v>
      </c>
      <c r="R13" s="426" t="s">
        <v>336</v>
      </c>
      <c r="S13" s="425"/>
      <c r="T13" s="424"/>
      <c r="U13" s="422" t="s">
        <v>335</v>
      </c>
      <c r="V13" s="426" t="s">
        <v>336</v>
      </c>
      <c r="W13" s="425"/>
      <c r="X13" s="424"/>
      <c r="Y13" s="541" t="s">
        <v>335</v>
      </c>
      <c r="Z13" s="426" t="s">
        <v>336</v>
      </c>
      <c r="AA13" s="425"/>
      <c r="AB13" s="424"/>
      <c r="AC13" s="461" t="s">
        <v>335</v>
      </c>
    </row>
    <row r="14" spans="2:29" s="527" customFormat="1" ht="19.5" customHeight="1">
      <c r="B14" s="536" t="s">
        <v>309</v>
      </c>
      <c r="C14" s="578"/>
      <c r="D14" s="531"/>
      <c r="E14" s="577">
        <f aca="true" t="shared" si="0" ref="E14:E26">+C14-D14</f>
        <v>0</v>
      </c>
      <c r="F14" s="533"/>
      <c r="G14" s="532"/>
      <c r="H14" s="535"/>
      <c r="I14" s="576">
        <f aca="true" t="shared" si="1" ref="I14:I26">SUM(F14:H14)</f>
        <v>0</v>
      </c>
      <c r="J14" s="575"/>
      <c r="K14" s="532"/>
      <c r="L14" s="535"/>
      <c r="M14" s="534">
        <f aca="true" t="shared" si="2" ref="M14:M26">SUM(J14:L14)</f>
        <v>0</v>
      </c>
      <c r="N14" s="535">
        <f aca="true" t="shared" si="3" ref="N14:N26">F14-J14</f>
        <v>0</v>
      </c>
      <c r="O14" s="532">
        <f aca="true" t="shared" si="4" ref="O14:O26">G14-K14</f>
        <v>0</v>
      </c>
      <c r="P14" s="535">
        <f aca="true" t="shared" si="5" ref="P14:P26">H14-L14</f>
        <v>0</v>
      </c>
      <c r="Q14" s="574">
        <f aca="true" t="shared" si="6" ref="Q14:Q26">SUM(N14:P14)</f>
        <v>0</v>
      </c>
      <c r="R14" s="533"/>
      <c r="S14" s="532"/>
      <c r="T14" s="535"/>
      <c r="U14" s="576">
        <f aca="true" t="shared" si="7" ref="U14:U26">SUM(R14:T14)</f>
        <v>0</v>
      </c>
      <c r="V14" s="575"/>
      <c r="W14" s="532"/>
      <c r="X14" s="535"/>
      <c r="Y14" s="534">
        <f aca="true" t="shared" si="8" ref="Y14:Y26">SUM(V14:X14)</f>
        <v>0</v>
      </c>
      <c r="Z14" s="535">
        <f aca="true" t="shared" si="9" ref="Z14:Z26">R14-V14</f>
        <v>0</v>
      </c>
      <c r="AA14" s="532">
        <f aca="true" t="shared" si="10" ref="AA14:AA26">S14-W14</f>
        <v>0</v>
      </c>
      <c r="AB14" s="535">
        <f aca="true" t="shared" si="11" ref="AB14:AB26">T14-X14</f>
        <v>0</v>
      </c>
      <c r="AC14" s="574">
        <f aca="true" t="shared" si="12" ref="AC14:AC26">SUM(Z14:AB14)</f>
        <v>0</v>
      </c>
    </row>
    <row r="15" spans="2:29" ht="19.5" customHeight="1">
      <c r="B15" s="309" t="s">
        <v>308</v>
      </c>
      <c r="C15" s="563"/>
      <c r="D15" s="562"/>
      <c r="E15" s="561">
        <f t="shared" si="0"/>
        <v>0</v>
      </c>
      <c r="F15" s="560"/>
      <c r="G15" s="525"/>
      <c r="H15" s="555"/>
      <c r="I15" s="559">
        <f t="shared" si="1"/>
        <v>0</v>
      </c>
      <c r="J15" s="558"/>
      <c r="K15" s="556"/>
      <c r="L15" s="555"/>
      <c r="M15" s="557">
        <f t="shared" si="2"/>
        <v>0</v>
      </c>
      <c r="N15" s="525">
        <f t="shared" si="3"/>
        <v>0</v>
      </c>
      <c r="O15" s="556">
        <f t="shared" si="4"/>
        <v>0</v>
      </c>
      <c r="P15" s="555">
        <f t="shared" si="5"/>
        <v>0</v>
      </c>
      <c r="Q15" s="554">
        <f t="shared" si="6"/>
        <v>0</v>
      </c>
      <c r="R15" s="560"/>
      <c r="S15" s="525"/>
      <c r="T15" s="555"/>
      <c r="U15" s="559">
        <f t="shared" si="7"/>
        <v>0</v>
      </c>
      <c r="V15" s="558"/>
      <c r="W15" s="556"/>
      <c r="X15" s="555"/>
      <c r="Y15" s="557">
        <f t="shared" si="8"/>
        <v>0</v>
      </c>
      <c r="Z15" s="525">
        <f t="shared" si="9"/>
        <v>0</v>
      </c>
      <c r="AA15" s="556">
        <f t="shared" si="10"/>
        <v>0</v>
      </c>
      <c r="AB15" s="555">
        <f t="shared" si="11"/>
        <v>0</v>
      </c>
      <c r="AC15" s="554">
        <f t="shared" si="12"/>
        <v>0</v>
      </c>
    </row>
    <row r="16" spans="2:29" ht="19.5" customHeight="1">
      <c r="B16" s="299" t="s">
        <v>307</v>
      </c>
      <c r="C16" s="573"/>
      <c r="D16" s="572"/>
      <c r="E16" s="571">
        <f t="shared" si="0"/>
        <v>0</v>
      </c>
      <c r="F16" s="566"/>
      <c r="G16" s="518"/>
      <c r="H16" s="568"/>
      <c r="I16" s="570">
        <f t="shared" si="1"/>
        <v>0</v>
      </c>
      <c r="J16" s="569"/>
      <c r="K16" s="565"/>
      <c r="L16" s="568"/>
      <c r="M16" s="567">
        <f t="shared" si="2"/>
        <v>0</v>
      </c>
      <c r="N16" s="566">
        <f t="shared" si="3"/>
        <v>0</v>
      </c>
      <c r="O16" s="565">
        <f t="shared" si="4"/>
        <v>0</v>
      </c>
      <c r="P16" s="564">
        <f t="shared" si="5"/>
        <v>0</v>
      </c>
      <c r="Q16" s="472">
        <f t="shared" si="6"/>
        <v>0</v>
      </c>
      <c r="R16" s="566"/>
      <c r="S16" s="518"/>
      <c r="T16" s="568"/>
      <c r="U16" s="570">
        <f t="shared" si="7"/>
        <v>0</v>
      </c>
      <c r="V16" s="569"/>
      <c r="W16" s="565"/>
      <c r="X16" s="568"/>
      <c r="Y16" s="567">
        <f t="shared" si="8"/>
        <v>0</v>
      </c>
      <c r="Z16" s="566">
        <f t="shared" si="9"/>
        <v>0</v>
      </c>
      <c r="AA16" s="565">
        <f t="shared" si="10"/>
        <v>0</v>
      </c>
      <c r="AB16" s="564">
        <f t="shared" si="11"/>
        <v>0</v>
      </c>
      <c r="AC16" s="472">
        <f t="shared" si="12"/>
        <v>0</v>
      </c>
    </row>
    <row r="17" spans="2:29" ht="19.5" customHeight="1">
      <c r="B17" s="299" t="s">
        <v>306</v>
      </c>
      <c r="C17" s="573"/>
      <c r="D17" s="572"/>
      <c r="E17" s="571">
        <f t="shared" si="0"/>
        <v>0</v>
      </c>
      <c r="F17" s="566"/>
      <c r="G17" s="518"/>
      <c r="H17" s="564"/>
      <c r="I17" s="570">
        <f t="shared" si="1"/>
        <v>0</v>
      </c>
      <c r="J17" s="569"/>
      <c r="K17" s="565"/>
      <c r="L17" s="568"/>
      <c r="M17" s="567">
        <f t="shared" si="2"/>
        <v>0</v>
      </c>
      <c r="N17" s="566">
        <f t="shared" si="3"/>
        <v>0</v>
      </c>
      <c r="O17" s="565">
        <f t="shared" si="4"/>
        <v>0</v>
      </c>
      <c r="P17" s="564">
        <f t="shared" si="5"/>
        <v>0</v>
      </c>
      <c r="Q17" s="472">
        <f t="shared" si="6"/>
        <v>0</v>
      </c>
      <c r="R17" s="566"/>
      <c r="S17" s="518"/>
      <c r="T17" s="564"/>
      <c r="U17" s="570">
        <f t="shared" si="7"/>
        <v>0</v>
      </c>
      <c r="V17" s="569"/>
      <c r="W17" s="565"/>
      <c r="X17" s="568"/>
      <c r="Y17" s="567">
        <f t="shared" si="8"/>
        <v>0</v>
      </c>
      <c r="Z17" s="566">
        <f t="shared" si="9"/>
        <v>0</v>
      </c>
      <c r="AA17" s="565">
        <f t="shared" si="10"/>
        <v>0</v>
      </c>
      <c r="AB17" s="564">
        <f t="shared" si="11"/>
        <v>0</v>
      </c>
      <c r="AC17" s="472">
        <f t="shared" si="12"/>
        <v>0</v>
      </c>
    </row>
    <row r="18" spans="2:29" ht="19.5" customHeight="1">
      <c r="B18" s="299" t="s">
        <v>305</v>
      </c>
      <c r="C18" s="573"/>
      <c r="D18" s="572"/>
      <c r="E18" s="571">
        <f t="shared" si="0"/>
        <v>0</v>
      </c>
      <c r="F18" s="566"/>
      <c r="G18" s="518"/>
      <c r="H18" s="564"/>
      <c r="I18" s="570">
        <f t="shared" si="1"/>
        <v>0</v>
      </c>
      <c r="J18" s="569"/>
      <c r="K18" s="565"/>
      <c r="L18" s="568"/>
      <c r="M18" s="567">
        <f t="shared" si="2"/>
        <v>0</v>
      </c>
      <c r="N18" s="566">
        <f t="shared" si="3"/>
        <v>0</v>
      </c>
      <c r="O18" s="565">
        <f t="shared" si="4"/>
        <v>0</v>
      </c>
      <c r="P18" s="564">
        <f t="shared" si="5"/>
        <v>0</v>
      </c>
      <c r="Q18" s="472">
        <f t="shared" si="6"/>
        <v>0</v>
      </c>
      <c r="R18" s="566"/>
      <c r="S18" s="518"/>
      <c r="T18" s="564"/>
      <c r="U18" s="570">
        <f t="shared" si="7"/>
        <v>0</v>
      </c>
      <c r="V18" s="569"/>
      <c r="W18" s="565"/>
      <c r="X18" s="568"/>
      <c r="Y18" s="567">
        <f t="shared" si="8"/>
        <v>0</v>
      </c>
      <c r="Z18" s="566">
        <f t="shared" si="9"/>
        <v>0</v>
      </c>
      <c r="AA18" s="565">
        <f t="shared" si="10"/>
        <v>0</v>
      </c>
      <c r="AB18" s="564">
        <f t="shared" si="11"/>
        <v>0</v>
      </c>
      <c r="AC18" s="472">
        <f t="shared" si="12"/>
        <v>0</v>
      </c>
    </row>
    <row r="19" spans="2:29" ht="19.5" customHeight="1">
      <c r="B19" s="299" t="s">
        <v>304</v>
      </c>
      <c r="C19" s="573"/>
      <c r="D19" s="572"/>
      <c r="E19" s="571">
        <f t="shared" si="0"/>
        <v>0</v>
      </c>
      <c r="F19" s="566"/>
      <c r="G19" s="518"/>
      <c r="H19" s="564"/>
      <c r="I19" s="570">
        <f t="shared" si="1"/>
        <v>0</v>
      </c>
      <c r="J19" s="569"/>
      <c r="K19" s="565"/>
      <c r="L19" s="568"/>
      <c r="M19" s="567">
        <f t="shared" si="2"/>
        <v>0</v>
      </c>
      <c r="N19" s="566">
        <f t="shared" si="3"/>
        <v>0</v>
      </c>
      <c r="O19" s="565">
        <f t="shared" si="4"/>
        <v>0</v>
      </c>
      <c r="P19" s="564">
        <f t="shared" si="5"/>
        <v>0</v>
      </c>
      <c r="Q19" s="472">
        <f t="shared" si="6"/>
        <v>0</v>
      </c>
      <c r="R19" s="566"/>
      <c r="S19" s="518"/>
      <c r="T19" s="564"/>
      <c r="U19" s="570">
        <f t="shared" si="7"/>
        <v>0</v>
      </c>
      <c r="V19" s="569"/>
      <c r="W19" s="565"/>
      <c r="X19" s="568"/>
      <c r="Y19" s="567">
        <f t="shared" si="8"/>
        <v>0</v>
      </c>
      <c r="Z19" s="566">
        <f t="shared" si="9"/>
        <v>0</v>
      </c>
      <c r="AA19" s="565">
        <f t="shared" si="10"/>
        <v>0</v>
      </c>
      <c r="AB19" s="564">
        <f t="shared" si="11"/>
        <v>0</v>
      </c>
      <c r="AC19" s="472">
        <f t="shared" si="12"/>
        <v>0</v>
      </c>
    </row>
    <row r="20" spans="2:29" ht="19.5" customHeight="1">
      <c r="B20" s="299" t="s">
        <v>303</v>
      </c>
      <c r="C20" s="573"/>
      <c r="D20" s="572"/>
      <c r="E20" s="571">
        <f t="shared" si="0"/>
        <v>0</v>
      </c>
      <c r="F20" s="566"/>
      <c r="G20" s="518"/>
      <c r="H20" s="564"/>
      <c r="I20" s="570">
        <f t="shared" si="1"/>
        <v>0</v>
      </c>
      <c r="J20" s="569"/>
      <c r="K20" s="565"/>
      <c r="L20" s="568"/>
      <c r="M20" s="567">
        <f t="shared" si="2"/>
        <v>0</v>
      </c>
      <c r="N20" s="566">
        <f t="shared" si="3"/>
        <v>0</v>
      </c>
      <c r="O20" s="565">
        <f t="shared" si="4"/>
        <v>0</v>
      </c>
      <c r="P20" s="564">
        <f t="shared" si="5"/>
        <v>0</v>
      </c>
      <c r="Q20" s="472">
        <f t="shared" si="6"/>
        <v>0</v>
      </c>
      <c r="R20" s="566"/>
      <c r="S20" s="518"/>
      <c r="T20" s="564"/>
      <c r="U20" s="570">
        <f t="shared" si="7"/>
        <v>0</v>
      </c>
      <c r="V20" s="569"/>
      <c r="W20" s="565"/>
      <c r="X20" s="568"/>
      <c r="Y20" s="567">
        <f t="shared" si="8"/>
        <v>0</v>
      </c>
      <c r="Z20" s="566">
        <f t="shared" si="9"/>
        <v>0</v>
      </c>
      <c r="AA20" s="565">
        <f t="shared" si="10"/>
        <v>0</v>
      </c>
      <c r="AB20" s="564">
        <f t="shared" si="11"/>
        <v>0</v>
      </c>
      <c r="AC20" s="472">
        <f t="shared" si="12"/>
        <v>0</v>
      </c>
    </row>
    <row r="21" spans="2:29" ht="19.5" customHeight="1">
      <c r="B21" s="299" t="s">
        <v>302</v>
      </c>
      <c r="C21" s="573"/>
      <c r="D21" s="572"/>
      <c r="E21" s="571">
        <f t="shared" si="0"/>
        <v>0</v>
      </c>
      <c r="F21" s="566"/>
      <c r="G21" s="518"/>
      <c r="H21" s="564"/>
      <c r="I21" s="570">
        <f t="shared" si="1"/>
        <v>0</v>
      </c>
      <c r="J21" s="569"/>
      <c r="K21" s="565"/>
      <c r="L21" s="568"/>
      <c r="M21" s="567">
        <f t="shared" si="2"/>
        <v>0</v>
      </c>
      <c r="N21" s="566">
        <f t="shared" si="3"/>
        <v>0</v>
      </c>
      <c r="O21" s="565">
        <f t="shared" si="4"/>
        <v>0</v>
      </c>
      <c r="P21" s="564">
        <f t="shared" si="5"/>
        <v>0</v>
      </c>
      <c r="Q21" s="472">
        <f t="shared" si="6"/>
        <v>0</v>
      </c>
      <c r="R21" s="566"/>
      <c r="S21" s="518"/>
      <c r="T21" s="564"/>
      <c r="U21" s="570">
        <f t="shared" si="7"/>
        <v>0</v>
      </c>
      <c r="V21" s="569"/>
      <c r="W21" s="565"/>
      <c r="X21" s="568"/>
      <c r="Y21" s="567">
        <f t="shared" si="8"/>
        <v>0</v>
      </c>
      <c r="Z21" s="566">
        <f t="shared" si="9"/>
        <v>0</v>
      </c>
      <c r="AA21" s="565">
        <f t="shared" si="10"/>
        <v>0</v>
      </c>
      <c r="AB21" s="564">
        <f t="shared" si="11"/>
        <v>0</v>
      </c>
      <c r="AC21" s="472">
        <f t="shared" si="12"/>
        <v>0</v>
      </c>
    </row>
    <row r="22" spans="2:29" ht="19.5" customHeight="1">
      <c r="B22" s="299" t="s">
        <v>301</v>
      </c>
      <c r="C22" s="573"/>
      <c r="D22" s="572"/>
      <c r="E22" s="571">
        <f t="shared" si="0"/>
        <v>0</v>
      </c>
      <c r="F22" s="566"/>
      <c r="G22" s="518"/>
      <c r="H22" s="564"/>
      <c r="I22" s="570">
        <f t="shared" si="1"/>
        <v>0</v>
      </c>
      <c r="J22" s="569"/>
      <c r="K22" s="565"/>
      <c r="L22" s="568"/>
      <c r="M22" s="567">
        <f t="shared" si="2"/>
        <v>0</v>
      </c>
      <c r="N22" s="566">
        <f t="shared" si="3"/>
        <v>0</v>
      </c>
      <c r="O22" s="565">
        <f t="shared" si="4"/>
        <v>0</v>
      </c>
      <c r="P22" s="564">
        <f t="shared" si="5"/>
        <v>0</v>
      </c>
      <c r="Q22" s="472">
        <f t="shared" si="6"/>
        <v>0</v>
      </c>
      <c r="R22" s="566"/>
      <c r="S22" s="518"/>
      <c r="T22" s="564"/>
      <c r="U22" s="570">
        <f t="shared" si="7"/>
        <v>0</v>
      </c>
      <c r="V22" s="569"/>
      <c r="W22" s="565"/>
      <c r="X22" s="568"/>
      <c r="Y22" s="567">
        <f t="shared" si="8"/>
        <v>0</v>
      </c>
      <c r="Z22" s="566">
        <f t="shared" si="9"/>
        <v>0</v>
      </c>
      <c r="AA22" s="565">
        <f t="shared" si="10"/>
        <v>0</v>
      </c>
      <c r="AB22" s="564">
        <f t="shared" si="11"/>
        <v>0</v>
      </c>
      <c r="AC22" s="472">
        <f t="shared" si="12"/>
        <v>0</v>
      </c>
    </row>
    <row r="23" spans="2:29" ht="19.5" customHeight="1">
      <c r="B23" s="299" t="s">
        <v>300</v>
      </c>
      <c r="C23" s="573"/>
      <c r="D23" s="572"/>
      <c r="E23" s="571">
        <f t="shared" si="0"/>
        <v>0</v>
      </c>
      <c r="F23" s="566"/>
      <c r="G23" s="518"/>
      <c r="H23" s="564"/>
      <c r="I23" s="570">
        <f t="shared" si="1"/>
        <v>0</v>
      </c>
      <c r="J23" s="569"/>
      <c r="K23" s="565"/>
      <c r="L23" s="568"/>
      <c r="M23" s="567">
        <f t="shared" si="2"/>
        <v>0</v>
      </c>
      <c r="N23" s="566">
        <f t="shared" si="3"/>
        <v>0</v>
      </c>
      <c r="O23" s="565">
        <f t="shared" si="4"/>
        <v>0</v>
      </c>
      <c r="P23" s="564">
        <f t="shared" si="5"/>
        <v>0</v>
      </c>
      <c r="Q23" s="472">
        <f t="shared" si="6"/>
        <v>0</v>
      </c>
      <c r="R23" s="566"/>
      <c r="S23" s="518"/>
      <c r="T23" s="564"/>
      <c r="U23" s="570">
        <f t="shared" si="7"/>
        <v>0</v>
      </c>
      <c r="V23" s="569"/>
      <c r="W23" s="565"/>
      <c r="X23" s="568"/>
      <c r="Y23" s="567">
        <f t="shared" si="8"/>
        <v>0</v>
      </c>
      <c r="Z23" s="566">
        <f t="shared" si="9"/>
        <v>0</v>
      </c>
      <c r="AA23" s="565">
        <f t="shared" si="10"/>
        <v>0</v>
      </c>
      <c r="AB23" s="564">
        <f t="shared" si="11"/>
        <v>0</v>
      </c>
      <c r="AC23" s="472">
        <f t="shared" si="12"/>
        <v>0</v>
      </c>
    </row>
    <row r="24" spans="2:29" ht="19.5" customHeight="1">
      <c r="B24" s="299" t="s">
        <v>299</v>
      </c>
      <c r="C24" s="573"/>
      <c r="D24" s="572"/>
      <c r="E24" s="571">
        <f t="shared" si="0"/>
        <v>0</v>
      </c>
      <c r="F24" s="566"/>
      <c r="G24" s="518"/>
      <c r="H24" s="564"/>
      <c r="I24" s="570">
        <f t="shared" si="1"/>
        <v>0</v>
      </c>
      <c r="J24" s="569"/>
      <c r="K24" s="565"/>
      <c r="L24" s="568"/>
      <c r="M24" s="567">
        <f t="shared" si="2"/>
        <v>0</v>
      </c>
      <c r="N24" s="566">
        <f t="shared" si="3"/>
        <v>0</v>
      </c>
      <c r="O24" s="565">
        <f t="shared" si="4"/>
        <v>0</v>
      </c>
      <c r="P24" s="564">
        <f t="shared" si="5"/>
        <v>0</v>
      </c>
      <c r="Q24" s="472">
        <f t="shared" si="6"/>
        <v>0</v>
      </c>
      <c r="R24" s="566"/>
      <c r="S24" s="518"/>
      <c r="T24" s="564"/>
      <c r="U24" s="570">
        <f t="shared" si="7"/>
        <v>0</v>
      </c>
      <c r="V24" s="569"/>
      <c r="W24" s="565"/>
      <c r="X24" s="568"/>
      <c r="Y24" s="567">
        <f t="shared" si="8"/>
        <v>0</v>
      </c>
      <c r="Z24" s="566">
        <f t="shared" si="9"/>
        <v>0</v>
      </c>
      <c r="AA24" s="565">
        <f t="shared" si="10"/>
        <v>0</v>
      </c>
      <c r="AB24" s="564">
        <f t="shared" si="11"/>
        <v>0</v>
      </c>
      <c r="AC24" s="472">
        <f t="shared" si="12"/>
        <v>0</v>
      </c>
    </row>
    <row r="25" spans="2:29" ht="19.5" customHeight="1">
      <c r="B25" s="299" t="s">
        <v>298</v>
      </c>
      <c r="C25" s="573"/>
      <c r="D25" s="572"/>
      <c r="E25" s="571">
        <f t="shared" si="0"/>
        <v>0</v>
      </c>
      <c r="F25" s="566"/>
      <c r="G25" s="518"/>
      <c r="H25" s="564"/>
      <c r="I25" s="570">
        <f t="shared" si="1"/>
        <v>0</v>
      </c>
      <c r="J25" s="569"/>
      <c r="K25" s="565"/>
      <c r="L25" s="568"/>
      <c r="M25" s="567">
        <f t="shared" si="2"/>
        <v>0</v>
      </c>
      <c r="N25" s="566">
        <f t="shared" si="3"/>
        <v>0</v>
      </c>
      <c r="O25" s="565">
        <f t="shared" si="4"/>
        <v>0</v>
      </c>
      <c r="P25" s="564">
        <f t="shared" si="5"/>
        <v>0</v>
      </c>
      <c r="Q25" s="472">
        <f t="shared" si="6"/>
        <v>0</v>
      </c>
      <c r="R25" s="566"/>
      <c r="S25" s="518"/>
      <c r="T25" s="564"/>
      <c r="U25" s="570">
        <f t="shared" si="7"/>
        <v>0</v>
      </c>
      <c r="V25" s="569"/>
      <c r="W25" s="565"/>
      <c r="X25" s="568"/>
      <c r="Y25" s="567">
        <f t="shared" si="8"/>
        <v>0</v>
      </c>
      <c r="Z25" s="566">
        <f t="shared" si="9"/>
        <v>0</v>
      </c>
      <c r="AA25" s="565">
        <f t="shared" si="10"/>
        <v>0</v>
      </c>
      <c r="AB25" s="564">
        <f t="shared" si="11"/>
        <v>0</v>
      </c>
      <c r="AC25" s="472">
        <f t="shared" si="12"/>
        <v>0</v>
      </c>
    </row>
    <row r="26" spans="2:29" ht="19.5" customHeight="1" thickBot="1">
      <c r="B26" s="293" t="s">
        <v>297</v>
      </c>
      <c r="C26" s="563"/>
      <c r="D26" s="562"/>
      <c r="E26" s="561">
        <f t="shared" si="0"/>
        <v>0</v>
      </c>
      <c r="F26" s="560"/>
      <c r="G26" s="525"/>
      <c r="H26" s="555"/>
      <c r="I26" s="559">
        <f t="shared" si="1"/>
        <v>0</v>
      </c>
      <c r="J26" s="558"/>
      <c r="K26" s="556"/>
      <c r="L26" s="555"/>
      <c r="M26" s="557">
        <f t="shared" si="2"/>
        <v>0</v>
      </c>
      <c r="N26" s="525">
        <f t="shared" si="3"/>
        <v>0</v>
      </c>
      <c r="O26" s="556">
        <f t="shared" si="4"/>
        <v>0</v>
      </c>
      <c r="P26" s="555">
        <f t="shared" si="5"/>
        <v>0</v>
      </c>
      <c r="Q26" s="554">
        <f t="shared" si="6"/>
        <v>0</v>
      </c>
      <c r="R26" s="560"/>
      <c r="S26" s="525"/>
      <c r="T26" s="555"/>
      <c r="U26" s="559">
        <f t="shared" si="7"/>
        <v>0</v>
      </c>
      <c r="V26" s="558"/>
      <c r="W26" s="556"/>
      <c r="X26" s="555"/>
      <c r="Y26" s="557">
        <f t="shared" si="8"/>
        <v>0</v>
      </c>
      <c r="Z26" s="525">
        <f t="shared" si="9"/>
        <v>0</v>
      </c>
      <c r="AA26" s="556">
        <f t="shared" si="10"/>
        <v>0</v>
      </c>
      <c r="AB26" s="555">
        <f t="shared" si="11"/>
        <v>0</v>
      </c>
      <c r="AC26" s="554">
        <f t="shared" si="12"/>
        <v>0</v>
      </c>
    </row>
    <row r="27" spans="2:29" ht="19.5" customHeight="1" thickBot="1" thickTop="1">
      <c r="B27" s="288" t="s">
        <v>8</v>
      </c>
      <c r="C27" s="335">
        <f aca="true" t="shared" si="13" ref="C27:AC27">SUM(C14:C26)</f>
        <v>0</v>
      </c>
      <c r="D27" s="553">
        <f t="shared" si="13"/>
        <v>0</v>
      </c>
      <c r="E27" s="552">
        <f t="shared" si="13"/>
        <v>0</v>
      </c>
      <c r="F27" s="551">
        <f t="shared" si="13"/>
        <v>0</v>
      </c>
      <c r="G27" s="550">
        <f t="shared" si="13"/>
        <v>0</v>
      </c>
      <c r="H27" s="549">
        <f t="shared" si="13"/>
        <v>0</v>
      </c>
      <c r="I27" s="548">
        <f t="shared" si="13"/>
        <v>0</v>
      </c>
      <c r="J27" s="547">
        <f t="shared" si="13"/>
        <v>0</v>
      </c>
      <c r="K27" s="544">
        <f t="shared" si="13"/>
        <v>0</v>
      </c>
      <c r="L27" s="543">
        <f t="shared" si="13"/>
        <v>0</v>
      </c>
      <c r="M27" s="546">
        <f t="shared" si="13"/>
        <v>0</v>
      </c>
      <c r="N27" s="545">
        <f t="shared" si="13"/>
        <v>0</v>
      </c>
      <c r="O27" s="544">
        <f t="shared" si="13"/>
        <v>0</v>
      </c>
      <c r="P27" s="543">
        <f t="shared" si="13"/>
        <v>0</v>
      </c>
      <c r="Q27" s="542">
        <f t="shared" si="13"/>
        <v>0</v>
      </c>
      <c r="R27" s="551">
        <f t="shared" si="13"/>
        <v>0</v>
      </c>
      <c r="S27" s="550">
        <f t="shared" si="13"/>
        <v>0</v>
      </c>
      <c r="T27" s="549">
        <f t="shared" si="13"/>
        <v>0</v>
      </c>
      <c r="U27" s="548">
        <f t="shared" si="13"/>
        <v>0</v>
      </c>
      <c r="V27" s="547">
        <f t="shared" si="13"/>
        <v>0</v>
      </c>
      <c r="W27" s="544">
        <f t="shared" si="13"/>
        <v>0</v>
      </c>
      <c r="X27" s="543">
        <f t="shared" si="13"/>
        <v>0</v>
      </c>
      <c r="Y27" s="546">
        <f t="shared" si="13"/>
        <v>0</v>
      </c>
      <c r="Z27" s="545">
        <f t="shared" si="13"/>
        <v>0</v>
      </c>
      <c r="AA27" s="544">
        <f t="shared" si="13"/>
        <v>0</v>
      </c>
      <c r="AB27" s="543">
        <f t="shared" si="13"/>
        <v>0</v>
      </c>
      <c r="AC27" s="542">
        <f t="shared" si="13"/>
        <v>0</v>
      </c>
    </row>
    <row r="28" ht="19.5" customHeight="1"/>
    <row r="29" ht="19.5" customHeight="1" thickBot="1"/>
    <row r="30" spans="2:23" ht="19.5" customHeight="1" thickBot="1">
      <c r="B30" s="735"/>
      <c r="C30" s="818" t="s">
        <v>360</v>
      </c>
      <c r="D30" s="819"/>
      <c r="E30" s="819"/>
      <c r="F30" s="819"/>
      <c r="G30" s="819"/>
      <c r="H30" s="819"/>
      <c r="I30" s="819"/>
      <c r="J30" s="819"/>
      <c r="K30" s="819"/>
      <c r="L30" s="819"/>
      <c r="M30" s="819"/>
      <c r="N30" s="819"/>
      <c r="O30" s="819"/>
      <c r="P30" s="819"/>
      <c r="Q30" s="819"/>
      <c r="R30" s="819"/>
      <c r="S30" s="819"/>
      <c r="T30" s="819"/>
      <c r="U30" s="819"/>
      <c r="V30" s="819"/>
      <c r="W30" s="820"/>
    </row>
    <row r="31" spans="2:23" ht="19.5" customHeight="1" thickBot="1">
      <c r="B31" s="736"/>
      <c r="C31" s="815" t="s">
        <v>359</v>
      </c>
      <c r="D31" s="816"/>
      <c r="E31" s="816"/>
      <c r="F31" s="816"/>
      <c r="G31" s="816"/>
      <c r="H31" s="816"/>
      <c r="I31" s="816"/>
      <c r="J31" s="816"/>
      <c r="K31" s="817"/>
      <c r="L31" s="815" t="s">
        <v>358</v>
      </c>
      <c r="M31" s="816"/>
      <c r="N31" s="816"/>
      <c r="O31" s="816"/>
      <c r="P31" s="816"/>
      <c r="Q31" s="816"/>
      <c r="R31" s="816"/>
      <c r="S31" s="816"/>
      <c r="T31" s="817"/>
      <c r="U31" s="771" t="s">
        <v>357</v>
      </c>
      <c r="V31" s="821"/>
      <c r="W31" s="822"/>
    </row>
    <row r="32" spans="2:23" ht="19.5" customHeight="1" thickBot="1">
      <c r="B32" s="736"/>
      <c r="C32" s="774" t="s">
        <v>327</v>
      </c>
      <c r="D32" s="777"/>
      <c r="E32" s="788"/>
      <c r="F32" s="774" t="s">
        <v>356</v>
      </c>
      <c r="G32" s="777"/>
      <c r="H32" s="788"/>
      <c r="I32" s="775" t="s">
        <v>355</v>
      </c>
      <c r="J32" s="775"/>
      <c r="K32" s="776"/>
      <c r="L32" s="774" t="s">
        <v>327</v>
      </c>
      <c r="M32" s="777"/>
      <c r="N32" s="788"/>
      <c r="O32" s="774" t="s">
        <v>356</v>
      </c>
      <c r="P32" s="777"/>
      <c r="Q32" s="788"/>
      <c r="R32" s="775" t="s">
        <v>355</v>
      </c>
      <c r="S32" s="775"/>
      <c r="T32" s="776"/>
      <c r="U32" s="772"/>
      <c r="V32" s="753"/>
      <c r="W32" s="823"/>
    </row>
    <row r="33" spans="2:23" ht="19.5" customHeight="1" thickBot="1">
      <c r="B33" s="737"/>
      <c r="C33" s="426" t="s">
        <v>354</v>
      </c>
      <c r="D33" s="423" t="s">
        <v>353</v>
      </c>
      <c r="E33" s="541" t="s">
        <v>335</v>
      </c>
      <c r="F33" s="426" t="s">
        <v>354</v>
      </c>
      <c r="G33" s="423" t="s">
        <v>353</v>
      </c>
      <c r="H33" s="541" t="s">
        <v>335</v>
      </c>
      <c r="I33" s="426" t="s">
        <v>354</v>
      </c>
      <c r="J33" s="423" t="s">
        <v>353</v>
      </c>
      <c r="K33" s="541" t="s">
        <v>335</v>
      </c>
      <c r="L33" s="424" t="s">
        <v>354</v>
      </c>
      <c r="M33" s="423" t="s">
        <v>353</v>
      </c>
      <c r="N33" s="541" t="s">
        <v>335</v>
      </c>
      <c r="O33" s="426" t="s">
        <v>354</v>
      </c>
      <c r="P33" s="423" t="s">
        <v>353</v>
      </c>
      <c r="Q33" s="541" t="s">
        <v>335</v>
      </c>
      <c r="R33" s="426" t="s">
        <v>354</v>
      </c>
      <c r="S33" s="423" t="s">
        <v>353</v>
      </c>
      <c r="T33" s="540" t="s">
        <v>335</v>
      </c>
      <c r="U33" s="539" t="s">
        <v>327</v>
      </c>
      <c r="V33" s="538" t="s">
        <v>326</v>
      </c>
      <c r="W33" s="537" t="s">
        <v>323</v>
      </c>
    </row>
    <row r="34" spans="2:23" s="527" customFormat="1" ht="19.5" customHeight="1">
      <c r="B34" s="536" t="s">
        <v>309</v>
      </c>
      <c r="C34" s="535"/>
      <c r="D34" s="531"/>
      <c r="E34" s="534">
        <f aca="true" t="shared" si="14" ref="E34:E46">SUM(C34:D34)</f>
        <v>0</v>
      </c>
      <c r="F34" s="535"/>
      <c r="G34" s="531"/>
      <c r="H34" s="534">
        <f aca="true" t="shared" si="15" ref="H34:H46">SUM(F34:G34)</f>
        <v>0</v>
      </c>
      <c r="I34" s="535">
        <f aca="true" t="shared" si="16" ref="I34:I46">+C34-F34</f>
        <v>0</v>
      </c>
      <c r="J34" s="531">
        <f aca="true" t="shared" si="17" ref="J34:J46">+D34-G34</f>
        <v>0</v>
      </c>
      <c r="K34" s="534">
        <f aca="true" t="shared" si="18" ref="K34:K46">+E34-H34</f>
        <v>0</v>
      </c>
      <c r="L34" s="535"/>
      <c r="M34" s="531"/>
      <c r="N34" s="534">
        <f aca="true" t="shared" si="19" ref="N34:N46">SUM(L34:M34)</f>
        <v>0</v>
      </c>
      <c r="O34" s="535"/>
      <c r="P34" s="531"/>
      <c r="Q34" s="534">
        <f aca="true" t="shared" si="20" ref="Q34:Q46">SUM(O34:P34)</f>
        <v>0</v>
      </c>
      <c r="R34" s="533">
        <f aca="true" t="shared" si="21" ref="R34:R46">+L34-O34</f>
        <v>0</v>
      </c>
      <c r="S34" s="532">
        <f aca="true" t="shared" si="22" ref="S34:S46">+M34-P34</f>
        <v>0</v>
      </c>
      <c r="T34" s="531">
        <f aca="true" t="shared" si="23" ref="T34:T46">+N34-Q34</f>
        <v>0</v>
      </c>
      <c r="U34" s="530">
        <f aca="true" t="shared" si="24" ref="U34:U46">+C14+I14+U14+E34+N34</f>
        <v>0</v>
      </c>
      <c r="V34" s="529">
        <f aca="true" t="shared" si="25" ref="V34:V46">+D14+J14+Y14+H34+Q34</f>
        <v>0</v>
      </c>
      <c r="W34" s="528">
        <f aca="true" t="shared" si="26" ref="W34:W46">+E14+Q14+AC14+K34+T34</f>
        <v>0</v>
      </c>
    </row>
    <row r="35" spans="2:23" ht="19.5" customHeight="1">
      <c r="B35" s="309" t="s">
        <v>308</v>
      </c>
      <c r="C35" s="524"/>
      <c r="D35" s="503"/>
      <c r="E35" s="523">
        <f t="shared" si="14"/>
        <v>0</v>
      </c>
      <c r="F35" s="524"/>
      <c r="G35" s="503"/>
      <c r="H35" s="523">
        <f t="shared" si="15"/>
        <v>0</v>
      </c>
      <c r="I35" s="526">
        <f t="shared" si="16"/>
        <v>0</v>
      </c>
      <c r="J35" s="520">
        <f t="shared" si="17"/>
        <v>0</v>
      </c>
      <c r="K35" s="523">
        <f t="shared" si="18"/>
        <v>0</v>
      </c>
      <c r="L35" s="525"/>
      <c r="M35" s="503"/>
      <c r="N35" s="523">
        <f t="shared" si="19"/>
        <v>0</v>
      </c>
      <c r="O35" s="524"/>
      <c r="P35" s="503"/>
      <c r="Q35" s="523">
        <f t="shared" si="20"/>
        <v>0</v>
      </c>
      <c r="R35" s="522">
        <f t="shared" si="21"/>
        <v>0</v>
      </c>
      <c r="S35" s="521">
        <f t="shared" si="22"/>
        <v>0</v>
      </c>
      <c r="T35" s="520">
        <f t="shared" si="23"/>
        <v>0</v>
      </c>
      <c r="U35" s="511">
        <f t="shared" si="24"/>
        <v>0</v>
      </c>
      <c r="V35" s="510">
        <f t="shared" si="25"/>
        <v>0</v>
      </c>
      <c r="W35" s="509">
        <f t="shared" si="26"/>
        <v>0</v>
      </c>
    </row>
    <row r="36" spans="2:23" ht="19.5" customHeight="1">
      <c r="B36" s="299" t="s">
        <v>307</v>
      </c>
      <c r="C36" s="517"/>
      <c r="D36" s="516"/>
      <c r="E36" s="515">
        <f t="shared" si="14"/>
        <v>0</v>
      </c>
      <c r="F36" s="517"/>
      <c r="G36" s="516"/>
      <c r="H36" s="515">
        <f t="shared" si="15"/>
        <v>0</v>
      </c>
      <c r="I36" s="519">
        <f t="shared" si="16"/>
        <v>0</v>
      </c>
      <c r="J36" s="512">
        <f t="shared" si="17"/>
        <v>0</v>
      </c>
      <c r="K36" s="515">
        <f t="shared" si="18"/>
        <v>0</v>
      </c>
      <c r="L36" s="518"/>
      <c r="M36" s="516"/>
      <c r="N36" s="515">
        <f t="shared" si="19"/>
        <v>0</v>
      </c>
      <c r="O36" s="517"/>
      <c r="P36" s="516"/>
      <c r="Q36" s="515">
        <f t="shared" si="20"/>
        <v>0</v>
      </c>
      <c r="R36" s="514">
        <f t="shared" si="21"/>
        <v>0</v>
      </c>
      <c r="S36" s="513">
        <f t="shared" si="22"/>
        <v>0</v>
      </c>
      <c r="T36" s="512">
        <f t="shared" si="23"/>
        <v>0</v>
      </c>
      <c r="U36" s="511">
        <f t="shared" si="24"/>
        <v>0</v>
      </c>
      <c r="V36" s="510">
        <f t="shared" si="25"/>
        <v>0</v>
      </c>
      <c r="W36" s="509">
        <f t="shared" si="26"/>
        <v>0</v>
      </c>
    </row>
    <row r="37" spans="2:23" ht="19.5" customHeight="1">
      <c r="B37" s="299" t="s">
        <v>306</v>
      </c>
      <c r="C37" s="517"/>
      <c r="D37" s="516"/>
      <c r="E37" s="515">
        <f t="shared" si="14"/>
        <v>0</v>
      </c>
      <c r="F37" s="517"/>
      <c r="G37" s="516"/>
      <c r="H37" s="515">
        <f t="shared" si="15"/>
        <v>0</v>
      </c>
      <c r="I37" s="519">
        <f t="shared" si="16"/>
        <v>0</v>
      </c>
      <c r="J37" s="512">
        <f t="shared" si="17"/>
        <v>0</v>
      </c>
      <c r="K37" s="515">
        <f t="shared" si="18"/>
        <v>0</v>
      </c>
      <c r="L37" s="518"/>
      <c r="M37" s="516"/>
      <c r="N37" s="515">
        <f t="shared" si="19"/>
        <v>0</v>
      </c>
      <c r="O37" s="517"/>
      <c r="P37" s="516"/>
      <c r="Q37" s="515">
        <f t="shared" si="20"/>
        <v>0</v>
      </c>
      <c r="R37" s="514">
        <f t="shared" si="21"/>
        <v>0</v>
      </c>
      <c r="S37" s="513">
        <f t="shared" si="22"/>
        <v>0</v>
      </c>
      <c r="T37" s="512">
        <f t="shared" si="23"/>
        <v>0</v>
      </c>
      <c r="U37" s="511">
        <f t="shared" si="24"/>
        <v>0</v>
      </c>
      <c r="V37" s="510">
        <f t="shared" si="25"/>
        <v>0</v>
      </c>
      <c r="W37" s="509">
        <f t="shared" si="26"/>
        <v>0</v>
      </c>
    </row>
    <row r="38" spans="2:23" ht="19.5" customHeight="1">
      <c r="B38" s="299" t="s">
        <v>305</v>
      </c>
      <c r="C38" s="517"/>
      <c r="D38" s="516"/>
      <c r="E38" s="515">
        <f t="shared" si="14"/>
        <v>0</v>
      </c>
      <c r="F38" s="517"/>
      <c r="G38" s="516"/>
      <c r="H38" s="515">
        <f t="shared" si="15"/>
        <v>0</v>
      </c>
      <c r="I38" s="519">
        <f t="shared" si="16"/>
        <v>0</v>
      </c>
      <c r="J38" s="512">
        <f t="shared" si="17"/>
        <v>0</v>
      </c>
      <c r="K38" s="515">
        <f t="shared" si="18"/>
        <v>0</v>
      </c>
      <c r="L38" s="518"/>
      <c r="M38" s="516"/>
      <c r="N38" s="515">
        <f t="shared" si="19"/>
        <v>0</v>
      </c>
      <c r="O38" s="517"/>
      <c r="P38" s="516"/>
      <c r="Q38" s="515">
        <f t="shared" si="20"/>
        <v>0</v>
      </c>
      <c r="R38" s="514">
        <f t="shared" si="21"/>
        <v>0</v>
      </c>
      <c r="S38" s="513">
        <f t="shared" si="22"/>
        <v>0</v>
      </c>
      <c r="T38" s="512">
        <f t="shared" si="23"/>
        <v>0</v>
      </c>
      <c r="U38" s="511">
        <f t="shared" si="24"/>
        <v>0</v>
      </c>
      <c r="V38" s="510">
        <f t="shared" si="25"/>
        <v>0</v>
      </c>
      <c r="W38" s="509">
        <f t="shared" si="26"/>
        <v>0</v>
      </c>
    </row>
    <row r="39" spans="2:23" ht="19.5" customHeight="1">
      <c r="B39" s="299" t="s">
        <v>304</v>
      </c>
      <c r="C39" s="517"/>
      <c r="D39" s="516"/>
      <c r="E39" s="515">
        <f t="shared" si="14"/>
        <v>0</v>
      </c>
      <c r="F39" s="517"/>
      <c r="G39" s="516"/>
      <c r="H39" s="515">
        <f t="shared" si="15"/>
        <v>0</v>
      </c>
      <c r="I39" s="519">
        <f t="shared" si="16"/>
        <v>0</v>
      </c>
      <c r="J39" s="512">
        <f t="shared" si="17"/>
        <v>0</v>
      </c>
      <c r="K39" s="515">
        <f t="shared" si="18"/>
        <v>0</v>
      </c>
      <c r="L39" s="518"/>
      <c r="M39" s="516"/>
      <c r="N39" s="515">
        <f t="shared" si="19"/>
        <v>0</v>
      </c>
      <c r="O39" s="517"/>
      <c r="P39" s="516"/>
      <c r="Q39" s="515">
        <f t="shared" si="20"/>
        <v>0</v>
      </c>
      <c r="R39" s="514">
        <f t="shared" si="21"/>
        <v>0</v>
      </c>
      <c r="S39" s="513">
        <f t="shared" si="22"/>
        <v>0</v>
      </c>
      <c r="T39" s="512">
        <f t="shared" si="23"/>
        <v>0</v>
      </c>
      <c r="U39" s="511">
        <f t="shared" si="24"/>
        <v>0</v>
      </c>
      <c r="V39" s="510">
        <f t="shared" si="25"/>
        <v>0</v>
      </c>
      <c r="W39" s="509">
        <f t="shared" si="26"/>
        <v>0</v>
      </c>
    </row>
    <row r="40" spans="2:23" ht="19.5" customHeight="1">
      <c r="B40" s="299" t="s">
        <v>303</v>
      </c>
      <c r="C40" s="517"/>
      <c r="D40" s="516"/>
      <c r="E40" s="515">
        <f t="shared" si="14"/>
        <v>0</v>
      </c>
      <c r="F40" s="517"/>
      <c r="G40" s="516"/>
      <c r="H40" s="515">
        <f t="shared" si="15"/>
        <v>0</v>
      </c>
      <c r="I40" s="519">
        <f t="shared" si="16"/>
        <v>0</v>
      </c>
      <c r="J40" s="512">
        <f t="shared" si="17"/>
        <v>0</v>
      </c>
      <c r="K40" s="515">
        <f t="shared" si="18"/>
        <v>0</v>
      </c>
      <c r="L40" s="518"/>
      <c r="M40" s="516"/>
      <c r="N40" s="515">
        <f t="shared" si="19"/>
        <v>0</v>
      </c>
      <c r="O40" s="517"/>
      <c r="P40" s="516"/>
      <c r="Q40" s="515">
        <f t="shared" si="20"/>
        <v>0</v>
      </c>
      <c r="R40" s="514">
        <f t="shared" si="21"/>
        <v>0</v>
      </c>
      <c r="S40" s="513">
        <f t="shared" si="22"/>
        <v>0</v>
      </c>
      <c r="T40" s="512">
        <f t="shared" si="23"/>
        <v>0</v>
      </c>
      <c r="U40" s="511">
        <f t="shared" si="24"/>
        <v>0</v>
      </c>
      <c r="V40" s="510">
        <f t="shared" si="25"/>
        <v>0</v>
      </c>
      <c r="W40" s="509">
        <f t="shared" si="26"/>
        <v>0</v>
      </c>
    </row>
    <row r="41" spans="2:23" ht="19.5" customHeight="1">
      <c r="B41" s="299" t="s">
        <v>302</v>
      </c>
      <c r="C41" s="517"/>
      <c r="D41" s="516"/>
      <c r="E41" s="515">
        <f t="shared" si="14"/>
        <v>0</v>
      </c>
      <c r="F41" s="517"/>
      <c r="G41" s="516"/>
      <c r="H41" s="515">
        <f t="shared" si="15"/>
        <v>0</v>
      </c>
      <c r="I41" s="519">
        <f t="shared" si="16"/>
        <v>0</v>
      </c>
      <c r="J41" s="512">
        <f t="shared" si="17"/>
        <v>0</v>
      </c>
      <c r="K41" s="515">
        <f t="shared" si="18"/>
        <v>0</v>
      </c>
      <c r="L41" s="518"/>
      <c r="M41" s="516"/>
      <c r="N41" s="515">
        <f t="shared" si="19"/>
        <v>0</v>
      </c>
      <c r="O41" s="517"/>
      <c r="P41" s="516"/>
      <c r="Q41" s="515">
        <f t="shared" si="20"/>
        <v>0</v>
      </c>
      <c r="R41" s="514">
        <f t="shared" si="21"/>
        <v>0</v>
      </c>
      <c r="S41" s="513">
        <f t="shared" si="22"/>
        <v>0</v>
      </c>
      <c r="T41" s="512">
        <f t="shared" si="23"/>
        <v>0</v>
      </c>
      <c r="U41" s="511">
        <f t="shared" si="24"/>
        <v>0</v>
      </c>
      <c r="V41" s="510">
        <f t="shared" si="25"/>
        <v>0</v>
      </c>
      <c r="W41" s="509">
        <f t="shared" si="26"/>
        <v>0</v>
      </c>
    </row>
    <row r="42" spans="2:23" ht="19.5" customHeight="1">
      <c r="B42" s="299" t="s">
        <v>301</v>
      </c>
      <c r="C42" s="517"/>
      <c r="D42" s="516"/>
      <c r="E42" s="515">
        <f t="shared" si="14"/>
        <v>0</v>
      </c>
      <c r="F42" s="517"/>
      <c r="G42" s="516"/>
      <c r="H42" s="515">
        <f t="shared" si="15"/>
        <v>0</v>
      </c>
      <c r="I42" s="519">
        <f t="shared" si="16"/>
        <v>0</v>
      </c>
      <c r="J42" s="512">
        <f t="shared" si="17"/>
        <v>0</v>
      </c>
      <c r="K42" s="515">
        <f t="shared" si="18"/>
        <v>0</v>
      </c>
      <c r="L42" s="518"/>
      <c r="M42" s="516"/>
      <c r="N42" s="515">
        <f t="shared" si="19"/>
        <v>0</v>
      </c>
      <c r="O42" s="517"/>
      <c r="P42" s="516"/>
      <c r="Q42" s="515">
        <f t="shared" si="20"/>
        <v>0</v>
      </c>
      <c r="R42" s="514">
        <f t="shared" si="21"/>
        <v>0</v>
      </c>
      <c r="S42" s="513">
        <f t="shared" si="22"/>
        <v>0</v>
      </c>
      <c r="T42" s="512">
        <f t="shared" si="23"/>
        <v>0</v>
      </c>
      <c r="U42" s="511">
        <f t="shared" si="24"/>
        <v>0</v>
      </c>
      <c r="V42" s="510">
        <f t="shared" si="25"/>
        <v>0</v>
      </c>
      <c r="W42" s="509">
        <f t="shared" si="26"/>
        <v>0</v>
      </c>
    </row>
    <row r="43" spans="2:23" ht="19.5" customHeight="1">
      <c r="B43" s="299" t="s">
        <v>300</v>
      </c>
      <c r="C43" s="517"/>
      <c r="D43" s="516"/>
      <c r="E43" s="515">
        <f t="shared" si="14"/>
        <v>0</v>
      </c>
      <c r="F43" s="517"/>
      <c r="G43" s="516"/>
      <c r="H43" s="515">
        <f t="shared" si="15"/>
        <v>0</v>
      </c>
      <c r="I43" s="519">
        <f t="shared" si="16"/>
        <v>0</v>
      </c>
      <c r="J43" s="512">
        <f t="shared" si="17"/>
        <v>0</v>
      </c>
      <c r="K43" s="515">
        <f t="shared" si="18"/>
        <v>0</v>
      </c>
      <c r="L43" s="518"/>
      <c r="M43" s="516"/>
      <c r="N43" s="515">
        <f t="shared" si="19"/>
        <v>0</v>
      </c>
      <c r="O43" s="517"/>
      <c r="P43" s="516"/>
      <c r="Q43" s="515">
        <f t="shared" si="20"/>
        <v>0</v>
      </c>
      <c r="R43" s="514">
        <f t="shared" si="21"/>
        <v>0</v>
      </c>
      <c r="S43" s="513">
        <f t="shared" si="22"/>
        <v>0</v>
      </c>
      <c r="T43" s="512">
        <f t="shared" si="23"/>
        <v>0</v>
      </c>
      <c r="U43" s="511">
        <f t="shared" si="24"/>
        <v>0</v>
      </c>
      <c r="V43" s="510">
        <f t="shared" si="25"/>
        <v>0</v>
      </c>
      <c r="W43" s="509">
        <f t="shared" si="26"/>
        <v>0</v>
      </c>
    </row>
    <row r="44" spans="2:23" ht="19.5" customHeight="1">
      <c r="B44" s="299" t="s">
        <v>299</v>
      </c>
      <c r="C44" s="517"/>
      <c r="D44" s="516"/>
      <c r="E44" s="515">
        <f t="shared" si="14"/>
        <v>0</v>
      </c>
      <c r="F44" s="517"/>
      <c r="G44" s="516"/>
      <c r="H44" s="515">
        <f t="shared" si="15"/>
        <v>0</v>
      </c>
      <c r="I44" s="519">
        <f t="shared" si="16"/>
        <v>0</v>
      </c>
      <c r="J44" s="512">
        <f t="shared" si="17"/>
        <v>0</v>
      </c>
      <c r="K44" s="515">
        <f t="shared" si="18"/>
        <v>0</v>
      </c>
      <c r="L44" s="518"/>
      <c r="M44" s="516"/>
      <c r="N44" s="515">
        <f t="shared" si="19"/>
        <v>0</v>
      </c>
      <c r="O44" s="517"/>
      <c r="P44" s="516"/>
      <c r="Q44" s="515">
        <f t="shared" si="20"/>
        <v>0</v>
      </c>
      <c r="R44" s="514">
        <f t="shared" si="21"/>
        <v>0</v>
      </c>
      <c r="S44" s="513">
        <f t="shared" si="22"/>
        <v>0</v>
      </c>
      <c r="T44" s="512">
        <f t="shared" si="23"/>
        <v>0</v>
      </c>
      <c r="U44" s="511">
        <f t="shared" si="24"/>
        <v>0</v>
      </c>
      <c r="V44" s="510">
        <f t="shared" si="25"/>
        <v>0</v>
      </c>
      <c r="W44" s="509">
        <f t="shared" si="26"/>
        <v>0</v>
      </c>
    </row>
    <row r="45" spans="2:23" ht="19.5" customHeight="1">
      <c r="B45" s="299" t="s">
        <v>298</v>
      </c>
      <c r="C45" s="517"/>
      <c r="D45" s="516"/>
      <c r="E45" s="515">
        <f t="shared" si="14"/>
        <v>0</v>
      </c>
      <c r="F45" s="517"/>
      <c r="G45" s="516"/>
      <c r="H45" s="515">
        <f t="shared" si="15"/>
        <v>0</v>
      </c>
      <c r="I45" s="519">
        <f t="shared" si="16"/>
        <v>0</v>
      </c>
      <c r="J45" s="512">
        <f t="shared" si="17"/>
        <v>0</v>
      </c>
      <c r="K45" s="515">
        <f t="shared" si="18"/>
        <v>0</v>
      </c>
      <c r="L45" s="518"/>
      <c r="M45" s="516"/>
      <c r="N45" s="515">
        <f t="shared" si="19"/>
        <v>0</v>
      </c>
      <c r="O45" s="517"/>
      <c r="P45" s="516"/>
      <c r="Q45" s="515">
        <f t="shared" si="20"/>
        <v>0</v>
      </c>
      <c r="R45" s="514">
        <f t="shared" si="21"/>
        <v>0</v>
      </c>
      <c r="S45" s="513">
        <f t="shared" si="22"/>
        <v>0</v>
      </c>
      <c r="T45" s="512">
        <f t="shared" si="23"/>
        <v>0</v>
      </c>
      <c r="U45" s="511">
        <f t="shared" si="24"/>
        <v>0</v>
      </c>
      <c r="V45" s="510">
        <f t="shared" si="25"/>
        <v>0</v>
      </c>
      <c r="W45" s="509">
        <f t="shared" si="26"/>
        <v>0</v>
      </c>
    </row>
    <row r="46" spans="2:23" ht="19.5" customHeight="1" thickBot="1">
      <c r="B46" s="293" t="s">
        <v>297</v>
      </c>
      <c r="C46" s="508"/>
      <c r="D46" s="507"/>
      <c r="E46" s="502">
        <f t="shared" si="14"/>
        <v>0</v>
      </c>
      <c r="F46" s="508"/>
      <c r="G46" s="507"/>
      <c r="H46" s="502">
        <f t="shared" si="15"/>
        <v>0</v>
      </c>
      <c r="I46" s="506">
        <f t="shared" si="16"/>
        <v>0</v>
      </c>
      <c r="J46" s="499">
        <f t="shared" si="17"/>
        <v>0</v>
      </c>
      <c r="K46" s="502">
        <f t="shared" si="18"/>
        <v>0</v>
      </c>
      <c r="L46" s="505"/>
      <c r="M46" s="503"/>
      <c r="N46" s="502">
        <f t="shared" si="19"/>
        <v>0</v>
      </c>
      <c r="O46" s="504"/>
      <c r="P46" s="503"/>
      <c r="Q46" s="502">
        <f t="shared" si="20"/>
        <v>0</v>
      </c>
      <c r="R46" s="501">
        <f t="shared" si="21"/>
        <v>0</v>
      </c>
      <c r="S46" s="500">
        <f t="shared" si="22"/>
        <v>0</v>
      </c>
      <c r="T46" s="499">
        <f t="shared" si="23"/>
        <v>0</v>
      </c>
      <c r="U46" s="498">
        <f t="shared" si="24"/>
        <v>0</v>
      </c>
      <c r="V46" s="497">
        <f t="shared" si="25"/>
        <v>0</v>
      </c>
      <c r="W46" s="496">
        <f t="shared" si="26"/>
        <v>0</v>
      </c>
    </row>
    <row r="47" spans="2:23" ht="19.5" customHeight="1" thickBot="1" thickTop="1">
      <c r="B47" s="288" t="s">
        <v>8</v>
      </c>
      <c r="C47" s="335">
        <f aca="true" t="shared" si="27" ref="C47:Q47">SUM(C34:C46)</f>
        <v>0</v>
      </c>
      <c r="D47" s="332">
        <f t="shared" si="27"/>
        <v>0</v>
      </c>
      <c r="E47" s="338">
        <f t="shared" si="27"/>
        <v>0</v>
      </c>
      <c r="F47" s="495">
        <f t="shared" si="27"/>
        <v>0</v>
      </c>
      <c r="G47" s="272">
        <f t="shared" si="27"/>
        <v>0</v>
      </c>
      <c r="H47" s="487">
        <f t="shared" si="27"/>
        <v>0</v>
      </c>
      <c r="I47" s="494">
        <f t="shared" si="27"/>
        <v>0</v>
      </c>
      <c r="J47" s="493">
        <f t="shared" si="27"/>
        <v>0</v>
      </c>
      <c r="K47" s="487">
        <f t="shared" si="27"/>
        <v>0</v>
      </c>
      <c r="L47" s="271">
        <f t="shared" si="27"/>
        <v>0</v>
      </c>
      <c r="M47" s="332">
        <f t="shared" si="27"/>
        <v>0</v>
      </c>
      <c r="N47" s="492">
        <f t="shared" si="27"/>
        <v>0</v>
      </c>
      <c r="O47" s="491">
        <f t="shared" si="27"/>
        <v>0</v>
      </c>
      <c r="P47" s="490">
        <f t="shared" si="27"/>
        <v>0</v>
      </c>
      <c r="Q47" s="489">
        <f t="shared" si="27"/>
        <v>0</v>
      </c>
      <c r="R47" s="488"/>
      <c r="S47" s="272"/>
      <c r="T47" s="487"/>
      <c r="U47" s="486">
        <f>SUM(U34:U46)</f>
        <v>0</v>
      </c>
      <c r="V47" s="272">
        <f>SUM(V34:V46)</f>
        <v>0</v>
      </c>
      <c r="W47" s="485">
        <f>SUM(W34:W46)</f>
        <v>0</v>
      </c>
    </row>
    <row r="48" ht="19.5" customHeight="1"/>
    <row r="49" ht="19.5" customHeight="1">
      <c r="B49" s="484"/>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25">
    <mergeCell ref="N12:Q12"/>
    <mergeCell ref="F11:Q11"/>
    <mergeCell ref="B30:B33"/>
    <mergeCell ref="C10:AC10"/>
    <mergeCell ref="R11:AC11"/>
    <mergeCell ref="R12:U12"/>
    <mergeCell ref="V12:Y12"/>
    <mergeCell ref="J12:M12"/>
    <mergeCell ref="Z12:AC12"/>
    <mergeCell ref="C12:C13"/>
    <mergeCell ref="D12:D13"/>
    <mergeCell ref="E12:E13"/>
    <mergeCell ref="B10:B13"/>
    <mergeCell ref="C11:E11"/>
    <mergeCell ref="F12:I12"/>
    <mergeCell ref="C32:E32"/>
    <mergeCell ref="F32:H32"/>
    <mergeCell ref="I32:K32"/>
    <mergeCell ref="C31:K31"/>
    <mergeCell ref="L31:T31"/>
    <mergeCell ref="C30:W30"/>
    <mergeCell ref="L32:N32"/>
    <mergeCell ref="O32:Q32"/>
    <mergeCell ref="R32:T32"/>
    <mergeCell ref="U31:W32"/>
  </mergeCells>
  <printOptions horizontalCentered="1" verticalCentered="1"/>
  <pageMargins left="0.15748031496062992" right="0.15748031496062992" top="0.7480314960629921" bottom="0.7086614173228347" header="0.4724409448818898" footer="0.2755905511811024"/>
  <pageSetup fitToHeight="1" fitToWidth="1" horizontalDpi="600" verticalDpi="600" orientation="landscape" paperSize="9" scale="41" r:id="rId1"/>
  <headerFooter alignWithMargins="0">
    <oddHeader>&amp;C&amp;"ＭＳ Ｐゴシック,太字"&amp;20介 護 保 険 事 業 収 入 明 細 表
&amp;18
&amp;"ＭＳ Ｐゴシック,標準"&amp;14自:平成23年 ４月　１日
至:平成24年 ３月３１日</oddHeader>
  </headerFooter>
</worksheet>
</file>

<file path=xl/worksheets/sheet29.xml><?xml version="1.0" encoding="utf-8"?>
<worksheet xmlns="http://schemas.openxmlformats.org/spreadsheetml/2006/main" xmlns:r="http://schemas.openxmlformats.org/officeDocument/2006/relationships">
  <sheetPr>
    <tabColor indexed="45"/>
    <pageSetUpPr fitToPage="1"/>
  </sheetPr>
  <dimension ref="A4:R50"/>
  <sheetViews>
    <sheetView zoomScale="75" zoomScaleNormal="75" zoomScaleSheetLayoutView="100" zoomScalePageLayoutView="0" workbookViewId="0" topLeftCell="A1">
      <selection activeCell="A4" sqref="A4"/>
    </sheetView>
  </sheetViews>
  <sheetFormatPr defaultColWidth="9.00390625" defaultRowHeight="15"/>
  <cols>
    <col min="1" max="1" width="4.8515625" style="269" customWidth="1"/>
    <col min="2" max="2" width="10.7109375" style="269" customWidth="1"/>
    <col min="3" max="5" width="16.7109375" style="269" customWidth="1"/>
    <col min="6" max="21" width="13.00390625" style="269" customWidth="1"/>
    <col min="22" max="16384" width="9.00390625" style="269" customWidth="1"/>
  </cols>
  <sheetData>
    <row r="4" spans="1:2" ht="15" customHeight="1">
      <c r="A4" s="328" t="s">
        <v>320</v>
      </c>
      <c r="B4" s="326"/>
    </row>
    <row r="5" spans="1:2" ht="19.5" customHeight="1">
      <c r="A5" s="327" t="s">
        <v>319</v>
      </c>
      <c r="B5" s="326"/>
    </row>
    <row r="6" spans="1:5" ht="15" customHeight="1">
      <c r="A6" s="324" t="s">
        <v>318</v>
      </c>
      <c r="B6" s="323"/>
      <c r="C6" s="323"/>
      <c r="D6" s="323"/>
      <c r="E6" s="321"/>
    </row>
    <row r="7" spans="1:2" ht="21" customHeight="1">
      <c r="A7" s="322"/>
      <c r="B7" s="321"/>
    </row>
    <row r="8" spans="1:2" ht="21" customHeight="1">
      <c r="A8" s="322"/>
      <c r="B8" s="483" t="s">
        <v>380</v>
      </c>
    </row>
    <row r="9" ht="21" customHeight="1" thickBot="1">
      <c r="R9" s="320" t="s">
        <v>317</v>
      </c>
    </row>
    <row r="10" spans="2:18" ht="19.5" customHeight="1" thickBot="1">
      <c r="B10" s="735"/>
      <c r="C10" s="852" t="s">
        <v>379</v>
      </c>
      <c r="D10" s="850"/>
      <c r="E10" s="850"/>
      <c r="F10" s="850"/>
      <c r="G10" s="850"/>
      <c r="H10" s="850"/>
      <c r="I10" s="850"/>
      <c r="J10" s="850"/>
      <c r="K10" s="850"/>
      <c r="L10" s="850"/>
      <c r="M10" s="850"/>
      <c r="N10" s="850"/>
      <c r="O10" s="850"/>
      <c r="P10" s="850"/>
      <c r="Q10" s="850"/>
      <c r="R10" s="851"/>
    </row>
    <row r="11" spans="2:18" ht="19.5" customHeight="1" thickBot="1">
      <c r="B11" s="736"/>
      <c r="C11" s="846" t="s">
        <v>378</v>
      </c>
      <c r="D11" s="846" t="s">
        <v>377</v>
      </c>
      <c r="E11" s="784" t="s">
        <v>376</v>
      </c>
      <c r="F11" s="800"/>
      <c r="G11" s="800"/>
      <c r="H11" s="800"/>
      <c r="I11" s="800"/>
      <c r="J11" s="800"/>
      <c r="K11" s="800"/>
      <c r="L11" s="800"/>
      <c r="M11" s="319"/>
      <c r="N11" s="319"/>
      <c r="O11" s="319"/>
      <c r="P11" s="856" t="s">
        <v>375</v>
      </c>
      <c r="Q11" s="742"/>
      <c r="R11" s="768"/>
    </row>
    <row r="12" spans="2:18" ht="19.5" customHeight="1" thickBot="1">
      <c r="B12" s="736"/>
      <c r="C12" s="847"/>
      <c r="D12" s="847"/>
      <c r="E12" s="835" t="s">
        <v>374</v>
      </c>
      <c r="F12" s="785"/>
      <c r="G12" s="785"/>
      <c r="H12" s="785"/>
      <c r="I12" s="786"/>
      <c r="J12" s="835" t="s">
        <v>373</v>
      </c>
      <c r="K12" s="785"/>
      <c r="L12" s="786"/>
      <c r="M12" s="835" t="s">
        <v>372</v>
      </c>
      <c r="N12" s="785"/>
      <c r="O12" s="786"/>
      <c r="P12" s="832" t="s">
        <v>371</v>
      </c>
      <c r="Q12" s="833"/>
      <c r="R12" s="834"/>
    </row>
    <row r="13" spans="2:18" ht="19.5" customHeight="1">
      <c r="B13" s="736"/>
      <c r="C13" s="848" t="s">
        <v>370</v>
      </c>
      <c r="D13" s="848" t="s">
        <v>369</v>
      </c>
      <c r="E13" s="858" t="s">
        <v>368</v>
      </c>
      <c r="F13" s="782"/>
      <c r="G13" s="857" t="s">
        <v>367</v>
      </c>
      <c r="H13" s="777"/>
      <c r="I13" s="782"/>
      <c r="J13" s="837" t="s">
        <v>327</v>
      </c>
      <c r="K13" s="822" t="s">
        <v>326</v>
      </c>
      <c r="L13" s="836" t="s">
        <v>323</v>
      </c>
      <c r="M13" s="837" t="s">
        <v>327</v>
      </c>
      <c r="N13" s="822" t="s">
        <v>326</v>
      </c>
      <c r="O13" s="836" t="s">
        <v>323</v>
      </c>
      <c r="P13" s="837" t="s">
        <v>327</v>
      </c>
      <c r="Q13" s="859" t="s">
        <v>326</v>
      </c>
      <c r="R13" s="836" t="s">
        <v>323</v>
      </c>
    </row>
    <row r="14" spans="2:18" ht="19.5" customHeight="1" thickBot="1">
      <c r="B14" s="737"/>
      <c r="C14" s="815"/>
      <c r="D14" s="832"/>
      <c r="E14" s="618" t="s">
        <v>327</v>
      </c>
      <c r="F14" s="615" t="s">
        <v>323</v>
      </c>
      <c r="G14" s="617" t="s">
        <v>327</v>
      </c>
      <c r="H14" s="616" t="s">
        <v>326</v>
      </c>
      <c r="I14" s="615" t="s">
        <v>323</v>
      </c>
      <c r="J14" s="838"/>
      <c r="K14" s="823"/>
      <c r="L14" s="739"/>
      <c r="M14" s="838"/>
      <c r="N14" s="823"/>
      <c r="O14" s="739"/>
      <c r="P14" s="838"/>
      <c r="Q14" s="741"/>
      <c r="R14" s="739"/>
    </row>
    <row r="15" spans="2:18" ht="19.5" customHeight="1">
      <c r="B15" s="614" t="s">
        <v>309</v>
      </c>
      <c r="C15" s="613"/>
      <c r="D15" s="612"/>
      <c r="E15" s="356"/>
      <c r="F15" s="611"/>
      <c r="G15" s="358"/>
      <c r="H15" s="359"/>
      <c r="I15" s="611"/>
      <c r="J15" s="610"/>
      <c r="K15" s="358"/>
      <c r="L15" s="356">
        <f aca="true" t="shared" si="0" ref="L15:L27">+J15-K15</f>
        <v>0</v>
      </c>
      <c r="M15" s="356"/>
      <c r="N15" s="356"/>
      <c r="O15" s="356">
        <f aca="true" t="shared" si="1" ref="O15:O27">+M15-N15</f>
        <v>0</v>
      </c>
      <c r="P15" s="609"/>
      <c r="Q15" s="609"/>
      <c r="R15" s="608">
        <f aca="true" t="shared" si="2" ref="R15:R27">P15-Q15</f>
        <v>0</v>
      </c>
    </row>
    <row r="16" spans="2:18" ht="19.5" customHeight="1">
      <c r="B16" s="309" t="s">
        <v>308</v>
      </c>
      <c r="C16" s="345"/>
      <c r="D16" s="345"/>
      <c r="E16" s="309"/>
      <c r="F16" s="309"/>
      <c r="G16" s="602"/>
      <c r="H16" s="601"/>
      <c r="I16" s="600"/>
      <c r="J16" s="477"/>
      <c r="K16" s="605"/>
      <c r="L16" s="596">
        <f t="shared" si="0"/>
        <v>0</v>
      </c>
      <c r="M16" s="596"/>
      <c r="N16" s="596"/>
      <c r="O16" s="596">
        <f t="shared" si="1"/>
        <v>0</v>
      </c>
      <c r="P16" s="597"/>
      <c r="Q16" s="597"/>
      <c r="R16" s="596">
        <f t="shared" si="2"/>
        <v>0</v>
      </c>
    </row>
    <row r="17" spans="2:18" ht="19.5" customHeight="1">
      <c r="B17" s="299" t="s">
        <v>307</v>
      </c>
      <c r="C17" s="353"/>
      <c r="D17" s="353"/>
      <c r="E17" s="299"/>
      <c r="F17" s="299"/>
      <c r="G17" s="573"/>
      <c r="H17" s="607"/>
      <c r="I17" s="606"/>
      <c r="J17" s="477"/>
      <c r="K17" s="605"/>
      <c r="L17" s="603">
        <f t="shared" si="0"/>
        <v>0</v>
      </c>
      <c r="M17" s="603"/>
      <c r="N17" s="603"/>
      <c r="O17" s="603">
        <f t="shared" si="1"/>
        <v>0</v>
      </c>
      <c r="P17" s="604"/>
      <c r="Q17" s="604"/>
      <c r="R17" s="603">
        <f t="shared" si="2"/>
        <v>0</v>
      </c>
    </row>
    <row r="18" spans="2:18" ht="19.5" customHeight="1">
      <c r="B18" s="299" t="s">
        <v>306</v>
      </c>
      <c r="C18" s="353"/>
      <c r="D18" s="353"/>
      <c r="E18" s="299"/>
      <c r="F18" s="299"/>
      <c r="G18" s="573"/>
      <c r="H18" s="607"/>
      <c r="I18" s="606"/>
      <c r="J18" s="477"/>
      <c r="K18" s="605"/>
      <c r="L18" s="603">
        <f t="shared" si="0"/>
        <v>0</v>
      </c>
      <c r="M18" s="603"/>
      <c r="N18" s="603"/>
      <c r="O18" s="603">
        <f t="shared" si="1"/>
        <v>0</v>
      </c>
      <c r="P18" s="604"/>
      <c r="Q18" s="604"/>
      <c r="R18" s="603">
        <f t="shared" si="2"/>
        <v>0</v>
      </c>
    </row>
    <row r="19" spans="2:18" ht="19.5" customHeight="1">
      <c r="B19" s="299" t="s">
        <v>305</v>
      </c>
      <c r="C19" s="353"/>
      <c r="D19" s="353"/>
      <c r="E19" s="299"/>
      <c r="F19" s="299"/>
      <c r="G19" s="573"/>
      <c r="H19" s="607"/>
      <c r="I19" s="606"/>
      <c r="J19" s="477"/>
      <c r="K19" s="605"/>
      <c r="L19" s="603">
        <f t="shared" si="0"/>
        <v>0</v>
      </c>
      <c r="M19" s="603"/>
      <c r="N19" s="603"/>
      <c r="O19" s="603">
        <f t="shared" si="1"/>
        <v>0</v>
      </c>
      <c r="P19" s="604"/>
      <c r="Q19" s="475"/>
      <c r="R19" s="603">
        <f t="shared" si="2"/>
        <v>0</v>
      </c>
    </row>
    <row r="20" spans="2:18" ht="19.5" customHeight="1">
      <c r="B20" s="299" t="s">
        <v>304</v>
      </c>
      <c r="C20" s="353"/>
      <c r="D20" s="353"/>
      <c r="E20" s="299"/>
      <c r="F20" s="299"/>
      <c r="G20" s="573"/>
      <c r="H20" s="607"/>
      <c r="I20" s="606"/>
      <c r="J20" s="477"/>
      <c r="K20" s="605"/>
      <c r="L20" s="603">
        <f t="shared" si="0"/>
        <v>0</v>
      </c>
      <c r="M20" s="603"/>
      <c r="N20" s="603"/>
      <c r="O20" s="603">
        <f t="shared" si="1"/>
        <v>0</v>
      </c>
      <c r="P20" s="604"/>
      <c r="Q20" s="475"/>
      <c r="R20" s="603">
        <f t="shared" si="2"/>
        <v>0</v>
      </c>
    </row>
    <row r="21" spans="2:18" ht="19.5" customHeight="1">
      <c r="B21" s="299" t="s">
        <v>303</v>
      </c>
      <c r="C21" s="353"/>
      <c r="D21" s="353"/>
      <c r="E21" s="299"/>
      <c r="F21" s="299"/>
      <c r="G21" s="573"/>
      <c r="H21" s="607"/>
      <c r="I21" s="606"/>
      <c r="J21" s="477"/>
      <c r="K21" s="605"/>
      <c r="L21" s="603">
        <f t="shared" si="0"/>
        <v>0</v>
      </c>
      <c r="M21" s="603"/>
      <c r="N21" s="603"/>
      <c r="O21" s="603">
        <f t="shared" si="1"/>
        <v>0</v>
      </c>
      <c r="P21" s="604"/>
      <c r="Q21" s="475"/>
      <c r="R21" s="603">
        <f t="shared" si="2"/>
        <v>0</v>
      </c>
    </row>
    <row r="22" spans="2:18" ht="19.5" customHeight="1">
      <c r="B22" s="299" t="s">
        <v>302</v>
      </c>
      <c r="C22" s="353"/>
      <c r="D22" s="353"/>
      <c r="E22" s="299"/>
      <c r="F22" s="299"/>
      <c r="G22" s="573"/>
      <c r="H22" s="607"/>
      <c r="I22" s="606"/>
      <c r="J22" s="477"/>
      <c r="K22" s="605"/>
      <c r="L22" s="603">
        <f t="shared" si="0"/>
        <v>0</v>
      </c>
      <c r="M22" s="603"/>
      <c r="N22" s="603"/>
      <c r="O22" s="603">
        <f t="shared" si="1"/>
        <v>0</v>
      </c>
      <c r="P22" s="604"/>
      <c r="Q22" s="475"/>
      <c r="R22" s="603">
        <f t="shared" si="2"/>
        <v>0</v>
      </c>
    </row>
    <row r="23" spans="2:18" ht="19.5" customHeight="1">
      <c r="B23" s="299" t="s">
        <v>301</v>
      </c>
      <c r="C23" s="353"/>
      <c r="D23" s="353"/>
      <c r="E23" s="299"/>
      <c r="F23" s="299"/>
      <c r="G23" s="573"/>
      <c r="H23" s="607"/>
      <c r="I23" s="606"/>
      <c r="J23" s="477"/>
      <c r="K23" s="605"/>
      <c r="L23" s="603">
        <f t="shared" si="0"/>
        <v>0</v>
      </c>
      <c r="M23" s="603"/>
      <c r="N23" s="603"/>
      <c r="O23" s="603">
        <f t="shared" si="1"/>
        <v>0</v>
      </c>
      <c r="P23" s="604"/>
      <c r="Q23" s="475"/>
      <c r="R23" s="603">
        <f t="shared" si="2"/>
        <v>0</v>
      </c>
    </row>
    <row r="24" spans="2:18" ht="19.5" customHeight="1">
      <c r="B24" s="299" t="s">
        <v>300</v>
      </c>
      <c r="C24" s="353"/>
      <c r="D24" s="353"/>
      <c r="E24" s="299"/>
      <c r="F24" s="299"/>
      <c r="G24" s="573"/>
      <c r="H24" s="607"/>
      <c r="I24" s="606"/>
      <c r="J24" s="477"/>
      <c r="K24" s="605"/>
      <c r="L24" s="603">
        <f t="shared" si="0"/>
        <v>0</v>
      </c>
      <c r="M24" s="603"/>
      <c r="N24" s="603"/>
      <c r="O24" s="603">
        <f t="shared" si="1"/>
        <v>0</v>
      </c>
      <c r="P24" s="604"/>
      <c r="Q24" s="475"/>
      <c r="R24" s="603">
        <f t="shared" si="2"/>
        <v>0</v>
      </c>
    </row>
    <row r="25" spans="2:18" ht="19.5" customHeight="1">
      <c r="B25" s="299" t="s">
        <v>299</v>
      </c>
      <c r="C25" s="353"/>
      <c r="D25" s="353"/>
      <c r="E25" s="299"/>
      <c r="F25" s="299"/>
      <c r="G25" s="573"/>
      <c r="H25" s="607"/>
      <c r="I25" s="606"/>
      <c r="J25" s="477"/>
      <c r="K25" s="605"/>
      <c r="L25" s="603">
        <f t="shared" si="0"/>
        <v>0</v>
      </c>
      <c r="M25" s="603"/>
      <c r="N25" s="603"/>
      <c r="O25" s="603">
        <f t="shared" si="1"/>
        <v>0</v>
      </c>
      <c r="P25" s="604"/>
      <c r="Q25" s="475"/>
      <c r="R25" s="603">
        <f t="shared" si="2"/>
        <v>0</v>
      </c>
    </row>
    <row r="26" spans="2:18" ht="19.5" customHeight="1">
      <c r="B26" s="299" t="s">
        <v>298</v>
      </c>
      <c r="C26" s="353"/>
      <c r="D26" s="353"/>
      <c r="E26" s="299"/>
      <c r="F26" s="299"/>
      <c r="G26" s="573"/>
      <c r="H26" s="607"/>
      <c r="I26" s="606"/>
      <c r="J26" s="477"/>
      <c r="K26" s="605"/>
      <c r="L26" s="603">
        <f t="shared" si="0"/>
        <v>0</v>
      </c>
      <c r="M26" s="603"/>
      <c r="N26" s="603"/>
      <c r="O26" s="603">
        <f t="shared" si="1"/>
        <v>0</v>
      </c>
      <c r="P26" s="604"/>
      <c r="Q26" s="475"/>
      <c r="R26" s="603">
        <f t="shared" si="2"/>
        <v>0</v>
      </c>
    </row>
    <row r="27" spans="2:18" ht="19.5" customHeight="1" thickBot="1">
      <c r="B27" s="293" t="s">
        <v>297</v>
      </c>
      <c r="C27" s="345"/>
      <c r="D27" s="345"/>
      <c r="E27" s="339"/>
      <c r="F27" s="339"/>
      <c r="G27" s="602"/>
      <c r="H27" s="601"/>
      <c r="I27" s="600"/>
      <c r="J27" s="599"/>
      <c r="K27" s="597"/>
      <c r="L27" s="596">
        <f t="shared" si="0"/>
        <v>0</v>
      </c>
      <c r="M27" s="598"/>
      <c r="N27" s="598"/>
      <c r="O27" s="598">
        <f t="shared" si="1"/>
        <v>0</v>
      </c>
      <c r="P27" s="597"/>
      <c r="Q27" s="479"/>
      <c r="R27" s="596">
        <f t="shared" si="2"/>
        <v>0</v>
      </c>
    </row>
    <row r="28" spans="2:18" ht="19.5" customHeight="1" thickBot="1" thickTop="1">
      <c r="B28" s="288" t="s">
        <v>8</v>
      </c>
      <c r="C28" s="335">
        <f aca="true" t="shared" si="3" ref="C28:R28">SUM(C15:C27)</f>
        <v>0</v>
      </c>
      <c r="D28" s="335">
        <f t="shared" si="3"/>
        <v>0</v>
      </c>
      <c r="E28" s="335">
        <f t="shared" si="3"/>
        <v>0</v>
      </c>
      <c r="F28" s="335">
        <f t="shared" si="3"/>
        <v>0</v>
      </c>
      <c r="G28" s="333">
        <f t="shared" si="3"/>
        <v>0</v>
      </c>
      <c r="H28" s="338">
        <f t="shared" si="3"/>
        <v>0</v>
      </c>
      <c r="I28" s="335">
        <f t="shared" si="3"/>
        <v>0</v>
      </c>
      <c r="J28" s="594">
        <f t="shared" si="3"/>
        <v>0</v>
      </c>
      <c r="K28" s="593">
        <f t="shared" si="3"/>
        <v>0</v>
      </c>
      <c r="L28" s="595">
        <f t="shared" si="3"/>
        <v>0</v>
      </c>
      <c r="M28" s="595">
        <f t="shared" si="3"/>
        <v>0</v>
      </c>
      <c r="N28" s="595">
        <f t="shared" si="3"/>
        <v>0</v>
      </c>
      <c r="O28" s="595">
        <f t="shared" si="3"/>
        <v>0</v>
      </c>
      <c r="P28" s="594">
        <f t="shared" si="3"/>
        <v>0</v>
      </c>
      <c r="Q28" s="593">
        <f t="shared" si="3"/>
        <v>0</v>
      </c>
      <c r="R28" s="592">
        <f t="shared" si="3"/>
        <v>0</v>
      </c>
    </row>
    <row r="29" spans="10:18" ht="19.5" customHeight="1">
      <c r="J29" s="368"/>
      <c r="K29" s="368"/>
      <c r="L29" s="368"/>
      <c r="M29" s="368"/>
      <c r="N29" s="368"/>
      <c r="O29" s="368"/>
      <c r="P29" s="368"/>
      <c r="Q29" s="368"/>
      <c r="R29" s="368"/>
    </row>
    <row r="30" spans="10:18" ht="19.5" customHeight="1" thickBot="1">
      <c r="J30" s="368"/>
      <c r="K30" s="368"/>
      <c r="L30" s="368"/>
      <c r="M30" s="368"/>
      <c r="N30" s="368"/>
      <c r="O30" s="368"/>
      <c r="P30" s="368"/>
      <c r="Q30" s="368"/>
      <c r="R30" s="368"/>
    </row>
    <row r="31" spans="2:17" ht="19.5" customHeight="1" thickBot="1">
      <c r="B31" s="735"/>
      <c r="C31" s="849" t="s">
        <v>366</v>
      </c>
      <c r="D31" s="850"/>
      <c r="E31" s="851"/>
      <c r="J31" s="368"/>
      <c r="K31" s="368"/>
      <c r="L31" s="368"/>
      <c r="M31" s="368"/>
      <c r="N31" s="368"/>
      <c r="O31" s="368"/>
      <c r="P31" s="368"/>
      <c r="Q31" s="368"/>
    </row>
    <row r="32" spans="2:17" ht="19.5" customHeight="1" thickBot="1">
      <c r="B32" s="736"/>
      <c r="C32" s="853" t="s">
        <v>365</v>
      </c>
      <c r="D32" s="854"/>
      <c r="E32" s="855"/>
      <c r="J32" s="368"/>
      <c r="K32" s="368"/>
      <c r="L32" s="368"/>
      <c r="M32" s="368"/>
      <c r="N32" s="368"/>
      <c r="O32" s="368"/>
      <c r="P32" s="368"/>
      <c r="Q32" s="368"/>
    </row>
    <row r="33" spans="2:17" ht="19.5" customHeight="1" thickBot="1">
      <c r="B33" s="736"/>
      <c r="C33" s="853"/>
      <c r="D33" s="854"/>
      <c r="E33" s="855"/>
      <c r="J33" s="368"/>
      <c r="K33" s="368"/>
      <c r="L33" s="368"/>
      <c r="M33" s="368"/>
      <c r="N33" s="368"/>
      <c r="O33" s="368"/>
      <c r="P33" s="368"/>
      <c r="Q33" s="368"/>
    </row>
    <row r="34" spans="2:17" ht="19.5" customHeight="1">
      <c r="B34" s="841"/>
      <c r="C34" s="831" t="s">
        <v>327</v>
      </c>
      <c r="D34" s="844" t="s">
        <v>326</v>
      </c>
      <c r="E34" s="839" t="s">
        <v>323</v>
      </c>
      <c r="J34" s="368"/>
      <c r="K34" s="368"/>
      <c r="L34" s="368"/>
      <c r="M34" s="368"/>
      <c r="N34" s="368"/>
      <c r="O34" s="368"/>
      <c r="P34" s="368"/>
      <c r="Q34" s="368"/>
    </row>
    <row r="35" spans="2:5" ht="19.5" customHeight="1" thickBot="1">
      <c r="B35" s="842"/>
      <c r="C35" s="843"/>
      <c r="D35" s="845"/>
      <c r="E35" s="840"/>
    </row>
    <row r="36" spans="2:5" ht="19.5" customHeight="1">
      <c r="B36" s="536" t="s">
        <v>309</v>
      </c>
      <c r="C36" s="591">
        <f>C15+D15+P15+J15</f>
        <v>0</v>
      </c>
      <c r="D36" s="590">
        <f>+D15+K15+Q15+C15</f>
        <v>0</v>
      </c>
      <c r="E36" s="589">
        <f aca="true" t="shared" si="4" ref="E36:E48">+C36-D36</f>
        <v>0</v>
      </c>
    </row>
    <row r="37" spans="2:5" ht="19.5" customHeight="1">
      <c r="B37" s="309" t="s">
        <v>308</v>
      </c>
      <c r="C37" s="588">
        <f aca="true" t="shared" si="5" ref="C37:C48">C16+D16+P16+J16+M16</f>
        <v>0</v>
      </c>
      <c r="D37" s="586">
        <f aca="true" t="shared" si="6" ref="D37:D48">+D16+K16+Q16+C16+N16</f>
        <v>0</v>
      </c>
      <c r="E37" s="582">
        <f t="shared" si="4"/>
        <v>0</v>
      </c>
    </row>
    <row r="38" spans="2:5" ht="19.5" customHeight="1">
      <c r="B38" s="299" t="s">
        <v>307</v>
      </c>
      <c r="C38" s="587">
        <f t="shared" si="5"/>
        <v>0</v>
      </c>
      <c r="D38" s="586">
        <f t="shared" si="6"/>
        <v>0</v>
      </c>
      <c r="E38" s="585">
        <f t="shared" si="4"/>
        <v>0</v>
      </c>
    </row>
    <row r="39" spans="2:5" ht="19.5" customHeight="1">
      <c r="B39" s="299" t="s">
        <v>306</v>
      </c>
      <c r="C39" s="587">
        <f t="shared" si="5"/>
        <v>0</v>
      </c>
      <c r="D39" s="586">
        <f t="shared" si="6"/>
        <v>0</v>
      </c>
      <c r="E39" s="585">
        <f t="shared" si="4"/>
        <v>0</v>
      </c>
    </row>
    <row r="40" spans="2:5" ht="19.5" customHeight="1">
      <c r="B40" s="299" t="s">
        <v>305</v>
      </c>
      <c r="C40" s="587">
        <f t="shared" si="5"/>
        <v>0</v>
      </c>
      <c r="D40" s="586">
        <f t="shared" si="6"/>
        <v>0</v>
      </c>
      <c r="E40" s="585">
        <f t="shared" si="4"/>
        <v>0</v>
      </c>
    </row>
    <row r="41" spans="2:5" ht="19.5" customHeight="1">
      <c r="B41" s="299" t="s">
        <v>304</v>
      </c>
      <c r="C41" s="587">
        <f t="shared" si="5"/>
        <v>0</v>
      </c>
      <c r="D41" s="586">
        <f t="shared" si="6"/>
        <v>0</v>
      </c>
      <c r="E41" s="585">
        <f t="shared" si="4"/>
        <v>0</v>
      </c>
    </row>
    <row r="42" spans="2:5" ht="19.5" customHeight="1">
      <c r="B42" s="299" t="s">
        <v>303</v>
      </c>
      <c r="C42" s="587">
        <f t="shared" si="5"/>
        <v>0</v>
      </c>
      <c r="D42" s="586">
        <f t="shared" si="6"/>
        <v>0</v>
      </c>
      <c r="E42" s="585">
        <f t="shared" si="4"/>
        <v>0</v>
      </c>
    </row>
    <row r="43" spans="2:5" ht="19.5" customHeight="1">
      <c r="B43" s="299" t="s">
        <v>302</v>
      </c>
      <c r="C43" s="587">
        <f t="shared" si="5"/>
        <v>0</v>
      </c>
      <c r="D43" s="586">
        <f t="shared" si="6"/>
        <v>0</v>
      </c>
      <c r="E43" s="585">
        <f t="shared" si="4"/>
        <v>0</v>
      </c>
    </row>
    <row r="44" spans="2:5" ht="19.5" customHeight="1">
      <c r="B44" s="299" t="s">
        <v>301</v>
      </c>
      <c r="C44" s="587">
        <f t="shared" si="5"/>
        <v>0</v>
      </c>
      <c r="D44" s="586">
        <f t="shared" si="6"/>
        <v>0</v>
      </c>
      <c r="E44" s="585">
        <f t="shared" si="4"/>
        <v>0</v>
      </c>
    </row>
    <row r="45" spans="2:5" ht="19.5" customHeight="1">
      <c r="B45" s="299" t="s">
        <v>300</v>
      </c>
      <c r="C45" s="587">
        <f t="shared" si="5"/>
        <v>0</v>
      </c>
      <c r="D45" s="586">
        <f t="shared" si="6"/>
        <v>0</v>
      </c>
      <c r="E45" s="585">
        <f t="shared" si="4"/>
        <v>0</v>
      </c>
    </row>
    <row r="46" spans="2:5" ht="19.5" customHeight="1">
      <c r="B46" s="299" t="s">
        <v>299</v>
      </c>
      <c r="C46" s="587">
        <f t="shared" si="5"/>
        <v>0</v>
      </c>
      <c r="D46" s="586">
        <f t="shared" si="6"/>
        <v>0</v>
      </c>
      <c r="E46" s="585">
        <f t="shared" si="4"/>
        <v>0</v>
      </c>
    </row>
    <row r="47" spans="2:5" ht="19.5" customHeight="1">
      <c r="B47" s="299" t="s">
        <v>298</v>
      </c>
      <c r="C47" s="587">
        <f t="shared" si="5"/>
        <v>0</v>
      </c>
      <c r="D47" s="586">
        <f t="shared" si="6"/>
        <v>0</v>
      </c>
      <c r="E47" s="585">
        <f t="shared" si="4"/>
        <v>0</v>
      </c>
    </row>
    <row r="48" spans="2:5" ht="19.5" customHeight="1" thickBot="1">
      <c r="B48" s="293" t="s">
        <v>297</v>
      </c>
      <c r="C48" s="584">
        <f t="shared" si="5"/>
        <v>0</v>
      </c>
      <c r="D48" s="583">
        <f t="shared" si="6"/>
        <v>0</v>
      </c>
      <c r="E48" s="582">
        <f t="shared" si="4"/>
        <v>0</v>
      </c>
    </row>
    <row r="49" spans="2:5" ht="19.5" customHeight="1" thickBot="1" thickTop="1">
      <c r="B49" s="288" t="s">
        <v>8</v>
      </c>
      <c r="C49" s="581">
        <f>SUM(C36:C48)</f>
        <v>0</v>
      </c>
      <c r="D49" s="580">
        <f>SUM(D36:D48)</f>
        <v>0</v>
      </c>
      <c r="E49" s="579">
        <f>SUM(E36:E48)</f>
        <v>0</v>
      </c>
    </row>
    <row r="50" spans="3:5" ht="19.5" customHeight="1">
      <c r="C50" s="368"/>
      <c r="D50" s="368"/>
      <c r="E50" s="368"/>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29">
    <mergeCell ref="D13:D14"/>
    <mergeCell ref="C32:E33"/>
    <mergeCell ref="P11:R11"/>
    <mergeCell ref="R13:R14"/>
    <mergeCell ref="G13:I13"/>
    <mergeCell ref="L13:L14"/>
    <mergeCell ref="P13:P14"/>
    <mergeCell ref="E13:F13"/>
    <mergeCell ref="Q13:Q14"/>
    <mergeCell ref="K13:K14"/>
    <mergeCell ref="E34:E35"/>
    <mergeCell ref="B10:B14"/>
    <mergeCell ref="B31:B35"/>
    <mergeCell ref="C34:C35"/>
    <mergeCell ref="D34:D35"/>
    <mergeCell ref="C11:C12"/>
    <mergeCell ref="C13:C14"/>
    <mergeCell ref="D11:D12"/>
    <mergeCell ref="C31:E31"/>
    <mergeCell ref="C10:R10"/>
    <mergeCell ref="P12:R12"/>
    <mergeCell ref="E11:L11"/>
    <mergeCell ref="E12:I12"/>
    <mergeCell ref="M12:O12"/>
    <mergeCell ref="O13:O14"/>
    <mergeCell ref="M13:M14"/>
    <mergeCell ref="N13:N14"/>
    <mergeCell ref="J12:L12"/>
    <mergeCell ref="J13:J14"/>
  </mergeCells>
  <printOptions horizontalCentered="1" verticalCentered="1"/>
  <pageMargins left="0.31496062992125984" right="0.2362204724409449" top="0.35433070866141736" bottom="0.2362204724409449" header="0.5118110236220472" footer="0.1968503937007874"/>
  <pageSetup fitToHeight="1" fitToWidth="1" horizontalDpi="300" verticalDpi="300" orientation="landscape" paperSize="9" scale="57" r:id="rId1"/>
  <headerFooter alignWithMargins="0">
    <oddHeader>&amp;C&amp;"ＭＳ Ｐゴシック,太字"&amp;20介 護 保 険 事 業 収 入 明 細 表
&amp;18
&amp;"ＭＳ Ｐゴシック,標準"&amp;14自:平成23年 ４月  １日
至:平成24年 ３月３１日</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C16" sqref="C16"/>
    </sheetView>
  </sheetViews>
  <sheetFormatPr defaultColWidth="9.140625" defaultRowHeight="15"/>
  <cols>
    <col min="1" max="2" width="7.28125" style="0" customWidth="1"/>
    <col min="3" max="14" width="6.00390625" style="0" customWidth="1"/>
  </cols>
  <sheetData>
    <row r="1" spans="1:12" ht="15.75">
      <c r="A1" s="160"/>
      <c r="B1" s="160"/>
      <c r="C1" s="160"/>
      <c r="D1" s="638" t="s">
        <v>152</v>
      </c>
      <c r="E1" s="638"/>
      <c r="F1" s="638"/>
      <c r="G1" s="638"/>
      <c r="H1" s="638"/>
      <c r="I1" s="638"/>
      <c r="J1" s="638"/>
      <c r="K1" s="638"/>
      <c r="L1" s="160"/>
    </row>
    <row r="2" spans="1:14" ht="15.75">
      <c r="A2" s="160"/>
      <c r="B2" s="160"/>
      <c r="C2" s="160"/>
      <c r="D2" s="182"/>
      <c r="E2" s="182"/>
      <c r="F2" s="182"/>
      <c r="G2" s="182"/>
      <c r="H2" s="182"/>
      <c r="I2" s="182"/>
      <c r="J2" s="182"/>
      <c r="K2" s="182"/>
      <c r="L2" s="160"/>
      <c r="M2" s="243"/>
      <c r="N2" s="243"/>
    </row>
    <row r="3" spans="1:14" ht="15.75">
      <c r="A3" s="200" t="s">
        <v>190</v>
      </c>
      <c r="B3" s="160"/>
      <c r="C3" s="160"/>
      <c r="D3" s="182"/>
      <c r="E3" s="182"/>
      <c r="F3" s="182"/>
      <c r="G3" s="182"/>
      <c r="H3" s="182"/>
      <c r="I3" s="182"/>
      <c r="J3" s="182"/>
      <c r="K3" s="182"/>
      <c r="L3" s="160"/>
      <c r="M3" s="158" t="s">
        <v>139</v>
      </c>
      <c r="N3" s="158" t="s">
        <v>140</v>
      </c>
    </row>
    <row r="4" spans="1:14" ht="12.75">
      <c r="A4" s="159" t="s">
        <v>153</v>
      </c>
      <c r="B4" s="159"/>
      <c r="C4" s="159"/>
      <c r="D4" s="160"/>
      <c r="E4" s="160"/>
      <c r="F4" s="160"/>
      <c r="G4" s="160"/>
      <c r="H4" s="160"/>
      <c r="I4" s="160"/>
      <c r="J4" s="160"/>
      <c r="K4" s="160"/>
      <c r="L4" s="160"/>
      <c r="M4" s="161"/>
      <c r="N4" s="161"/>
    </row>
    <row r="5" spans="1:14" ht="12.75">
      <c r="A5" s="159" t="s">
        <v>154</v>
      </c>
      <c r="B5" s="159"/>
      <c r="C5" s="159"/>
      <c r="D5" s="160"/>
      <c r="E5" s="160"/>
      <c r="F5" s="160"/>
      <c r="G5" s="160"/>
      <c r="H5" s="160"/>
      <c r="I5" s="160"/>
      <c r="J5" s="160"/>
      <c r="K5" s="160"/>
      <c r="L5" s="160"/>
      <c r="M5" s="162"/>
      <c r="N5" s="162"/>
    </row>
    <row r="6" spans="1:14" ht="12.75">
      <c r="A6" s="160" t="s">
        <v>155</v>
      </c>
      <c r="B6" s="160"/>
      <c r="C6" s="160"/>
      <c r="D6" s="160"/>
      <c r="E6" s="160"/>
      <c r="F6" s="160"/>
      <c r="G6" s="160"/>
      <c r="H6" s="160"/>
      <c r="I6" s="160"/>
      <c r="J6" s="160"/>
      <c r="K6" s="160"/>
      <c r="L6" s="160"/>
      <c r="M6" s="160"/>
      <c r="N6" s="160"/>
    </row>
    <row r="7" spans="1:14" ht="12.75">
      <c r="A7" s="622" t="s">
        <v>141</v>
      </c>
      <c r="B7" s="639"/>
      <c r="C7" s="632" t="s">
        <v>156</v>
      </c>
      <c r="D7" s="633"/>
      <c r="E7" s="640"/>
      <c r="F7" s="633" t="s">
        <v>157</v>
      </c>
      <c r="G7" s="633"/>
      <c r="H7" s="633"/>
      <c r="I7" s="632" t="s">
        <v>158</v>
      </c>
      <c r="J7" s="633"/>
      <c r="K7" s="640"/>
      <c r="L7" s="632" t="s">
        <v>159</v>
      </c>
      <c r="M7" s="633"/>
      <c r="N7" s="634"/>
    </row>
    <row r="8" spans="1:14" ht="21" customHeight="1">
      <c r="A8" s="166" t="s">
        <v>144</v>
      </c>
      <c r="B8" s="157" t="s">
        <v>145</v>
      </c>
      <c r="C8" s="635"/>
      <c r="D8" s="636"/>
      <c r="E8" s="641"/>
      <c r="F8" s="636"/>
      <c r="G8" s="636"/>
      <c r="H8" s="636"/>
      <c r="I8" s="635"/>
      <c r="J8" s="636"/>
      <c r="K8" s="641"/>
      <c r="L8" s="635"/>
      <c r="M8" s="636"/>
      <c r="N8" s="637"/>
    </row>
    <row r="9" spans="1:14" ht="18.75" customHeight="1">
      <c r="A9" s="184"/>
      <c r="B9" s="170"/>
      <c r="C9" s="169"/>
      <c r="D9" s="174"/>
      <c r="E9" s="185"/>
      <c r="F9" s="174"/>
      <c r="G9" s="174"/>
      <c r="H9" s="174"/>
      <c r="I9" s="169"/>
      <c r="J9" s="174"/>
      <c r="K9" s="185"/>
      <c r="L9" s="169"/>
      <c r="M9" s="174"/>
      <c r="N9" s="186"/>
    </row>
    <row r="10" spans="1:14" ht="18.75" customHeight="1">
      <c r="A10" s="178"/>
      <c r="B10" s="176"/>
      <c r="C10" s="175"/>
      <c r="D10" s="187"/>
      <c r="E10" s="188"/>
      <c r="F10" s="187"/>
      <c r="G10" s="187"/>
      <c r="H10" s="187"/>
      <c r="I10" s="175"/>
      <c r="J10" s="187"/>
      <c r="K10" s="188"/>
      <c r="L10" s="175"/>
      <c r="M10" s="187"/>
      <c r="N10" s="189"/>
    </row>
    <row r="11" spans="1:14" ht="21.75" customHeight="1">
      <c r="A11" s="178"/>
      <c r="B11" s="176"/>
      <c r="C11" s="175"/>
      <c r="D11" s="187"/>
      <c r="E11" s="188"/>
      <c r="F11" s="187"/>
      <c r="G11" s="187"/>
      <c r="H11" s="187"/>
      <c r="I11" s="175"/>
      <c r="J11" s="187"/>
      <c r="K11" s="188"/>
      <c r="L11" s="175"/>
      <c r="M11" s="187"/>
      <c r="N11" s="189"/>
    </row>
    <row r="12" spans="1:14" ht="21.75" customHeight="1">
      <c r="A12" s="178"/>
      <c r="B12" s="176"/>
      <c r="C12" s="175"/>
      <c r="D12" s="187"/>
      <c r="E12" s="188"/>
      <c r="F12" s="187"/>
      <c r="G12" s="187"/>
      <c r="H12" s="187"/>
      <c r="I12" s="175"/>
      <c r="J12" s="187"/>
      <c r="K12" s="188"/>
      <c r="L12" s="175"/>
      <c r="M12" s="187"/>
      <c r="N12" s="189"/>
    </row>
    <row r="13" spans="1:14" ht="21.75" customHeight="1">
      <c r="A13" s="178"/>
      <c r="B13" s="176"/>
      <c r="C13" s="175"/>
      <c r="D13" s="187"/>
      <c r="E13" s="188"/>
      <c r="F13" s="187"/>
      <c r="G13" s="187"/>
      <c r="H13" s="187"/>
      <c r="I13" s="175"/>
      <c r="J13" s="187"/>
      <c r="K13" s="188"/>
      <c r="L13" s="175"/>
      <c r="M13" s="187"/>
      <c r="N13" s="189"/>
    </row>
    <row r="14" spans="1:14" ht="21.75" customHeight="1">
      <c r="A14" s="178"/>
      <c r="B14" s="176"/>
      <c r="C14" s="175"/>
      <c r="D14" s="187"/>
      <c r="E14" s="188"/>
      <c r="F14" s="187"/>
      <c r="G14" s="187"/>
      <c r="H14" s="187"/>
      <c r="I14" s="175"/>
      <c r="J14" s="187"/>
      <c r="K14" s="188"/>
      <c r="L14" s="175"/>
      <c r="M14" s="187"/>
      <c r="N14" s="189"/>
    </row>
    <row r="15" spans="1:14" ht="21.75" customHeight="1">
      <c r="A15" s="178"/>
      <c r="B15" s="176"/>
      <c r="C15" s="175"/>
      <c r="D15" s="187"/>
      <c r="E15" s="188"/>
      <c r="F15" s="187"/>
      <c r="G15" s="187"/>
      <c r="H15" s="187"/>
      <c r="I15" s="175"/>
      <c r="J15" s="187"/>
      <c r="K15" s="188"/>
      <c r="L15" s="175"/>
      <c r="M15" s="187"/>
      <c r="N15" s="189"/>
    </row>
    <row r="16" spans="1:14" ht="21.75" customHeight="1">
      <c r="A16" s="178"/>
      <c r="B16" s="176"/>
      <c r="C16" s="175"/>
      <c r="D16" s="187"/>
      <c r="E16" s="188"/>
      <c r="F16" s="187"/>
      <c r="G16" s="187"/>
      <c r="H16" s="187"/>
      <c r="I16" s="175"/>
      <c r="J16" s="187"/>
      <c r="K16" s="188"/>
      <c r="L16" s="175"/>
      <c r="M16" s="187"/>
      <c r="N16" s="189"/>
    </row>
    <row r="17" spans="1:14" ht="21.75" customHeight="1">
      <c r="A17" s="178"/>
      <c r="B17" s="176"/>
      <c r="C17" s="175"/>
      <c r="D17" s="187"/>
      <c r="E17" s="188"/>
      <c r="F17" s="187"/>
      <c r="G17" s="187"/>
      <c r="H17" s="187"/>
      <c r="I17" s="175"/>
      <c r="J17" s="187"/>
      <c r="K17" s="188"/>
      <c r="L17" s="175"/>
      <c r="M17" s="187"/>
      <c r="N17" s="189"/>
    </row>
    <row r="18" spans="1:14" ht="21.75" customHeight="1">
      <c r="A18" s="178"/>
      <c r="B18" s="176"/>
      <c r="C18" s="175"/>
      <c r="D18" s="187"/>
      <c r="E18" s="188"/>
      <c r="F18" s="187"/>
      <c r="G18" s="187"/>
      <c r="H18" s="187"/>
      <c r="I18" s="175"/>
      <c r="J18" s="187"/>
      <c r="K18" s="188"/>
      <c r="L18" s="175"/>
      <c r="M18" s="187"/>
      <c r="N18" s="189"/>
    </row>
    <row r="19" spans="1:14" ht="21.75" customHeight="1">
      <c r="A19" s="178"/>
      <c r="B19" s="176"/>
      <c r="C19" s="175"/>
      <c r="D19" s="187"/>
      <c r="E19" s="188"/>
      <c r="F19" s="187"/>
      <c r="G19" s="187"/>
      <c r="H19" s="187"/>
      <c r="I19" s="175"/>
      <c r="J19" s="187"/>
      <c r="K19" s="188"/>
      <c r="L19" s="175"/>
      <c r="M19" s="187"/>
      <c r="N19" s="189"/>
    </row>
    <row r="20" spans="1:14" ht="21.75" customHeight="1">
      <c r="A20" s="178"/>
      <c r="B20" s="176"/>
      <c r="C20" s="175"/>
      <c r="D20" s="187"/>
      <c r="E20" s="188"/>
      <c r="F20" s="187"/>
      <c r="G20" s="187"/>
      <c r="H20" s="187"/>
      <c r="I20" s="175"/>
      <c r="J20" s="187"/>
      <c r="K20" s="188"/>
      <c r="L20" s="175"/>
      <c r="M20" s="187"/>
      <c r="N20" s="189"/>
    </row>
    <row r="21" spans="1:14" ht="21.75" customHeight="1">
      <c r="A21" s="178"/>
      <c r="B21" s="176"/>
      <c r="C21" s="175"/>
      <c r="D21" s="187"/>
      <c r="E21" s="188"/>
      <c r="F21" s="187"/>
      <c r="G21" s="187"/>
      <c r="H21" s="187"/>
      <c r="I21" s="175"/>
      <c r="J21" s="187"/>
      <c r="K21" s="188"/>
      <c r="L21" s="175"/>
      <c r="M21" s="187"/>
      <c r="N21" s="189"/>
    </row>
    <row r="22" spans="1:14" ht="21.75" customHeight="1">
      <c r="A22" s="178"/>
      <c r="B22" s="176"/>
      <c r="C22" s="175"/>
      <c r="D22" s="187"/>
      <c r="E22" s="188"/>
      <c r="F22" s="187"/>
      <c r="G22" s="187"/>
      <c r="H22" s="187"/>
      <c r="I22" s="175"/>
      <c r="J22" s="187"/>
      <c r="K22" s="188"/>
      <c r="L22" s="175"/>
      <c r="M22" s="187"/>
      <c r="N22" s="189"/>
    </row>
    <row r="23" spans="1:14" ht="21.75" customHeight="1">
      <c r="A23" s="178"/>
      <c r="B23" s="176"/>
      <c r="C23" s="175"/>
      <c r="D23" s="187"/>
      <c r="E23" s="188"/>
      <c r="F23" s="187"/>
      <c r="G23" s="187"/>
      <c r="H23" s="187"/>
      <c r="I23" s="175"/>
      <c r="J23" s="187"/>
      <c r="K23" s="188"/>
      <c r="L23" s="175"/>
      <c r="M23" s="187"/>
      <c r="N23" s="189"/>
    </row>
    <row r="24" spans="1:14" ht="21.75" customHeight="1">
      <c r="A24" s="178"/>
      <c r="B24" s="176"/>
      <c r="C24" s="175"/>
      <c r="D24" s="187"/>
      <c r="E24" s="188"/>
      <c r="F24" s="187"/>
      <c r="G24" s="187"/>
      <c r="H24" s="187"/>
      <c r="I24" s="175"/>
      <c r="J24" s="187"/>
      <c r="K24" s="188"/>
      <c r="L24" s="175"/>
      <c r="M24" s="187"/>
      <c r="N24" s="189"/>
    </row>
    <row r="25" spans="1:14" ht="21.75" customHeight="1">
      <c r="A25" s="178"/>
      <c r="B25" s="176"/>
      <c r="C25" s="175"/>
      <c r="D25" s="187"/>
      <c r="E25" s="188"/>
      <c r="F25" s="187"/>
      <c r="G25" s="187"/>
      <c r="H25" s="187"/>
      <c r="I25" s="175"/>
      <c r="J25" s="187"/>
      <c r="K25" s="188"/>
      <c r="L25" s="175"/>
      <c r="M25" s="187"/>
      <c r="N25" s="189"/>
    </row>
    <row r="26" spans="1:14" ht="21.75" customHeight="1">
      <c r="A26" s="178"/>
      <c r="B26" s="176"/>
      <c r="C26" s="175"/>
      <c r="D26" s="187"/>
      <c r="E26" s="188"/>
      <c r="F26" s="187"/>
      <c r="G26" s="187"/>
      <c r="H26" s="187"/>
      <c r="I26" s="175"/>
      <c r="J26" s="187"/>
      <c r="K26" s="188"/>
      <c r="L26" s="175"/>
      <c r="M26" s="187"/>
      <c r="N26" s="189"/>
    </row>
    <row r="27" spans="1:14" ht="21.75" customHeight="1">
      <c r="A27" s="178"/>
      <c r="B27" s="176"/>
      <c r="C27" s="175"/>
      <c r="D27" s="187"/>
      <c r="E27" s="188"/>
      <c r="F27" s="187"/>
      <c r="G27" s="187"/>
      <c r="H27" s="187"/>
      <c r="I27" s="175"/>
      <c r="J27" s="187"/>
      <c r="K27" s="188"/>
      <c r="L27" s="175"/>
      <c r="M27" s="187"/>
      <c r="N27" s="189"/>
    </row>
    <row r="28" spans="1:14" ht="21.75" customHeight="1">
      <c r="A28" s="178"/>
      <c r="B28" s="176"/>
      <c r="C28" s="175"/>
      <c r="D28" s="187"/>
      <c r="E28" s="188"/>
      <c r="F28" s="187"/>
      <c r="G28" s="187"/>
      <c r="H28" s="187"/>
      <c r="I28" s="175"/>
      <c r="J28" s="187"/>
      <c r="K28" s="188"/>
      <c r="L28" s="175"/>
      <c r="M28" s="187"/>
      <c r="N28" s="189"/>
    </row>
    <row r="29" spans="1:14" ht="21.75" customHeight="1">
      <c r="A29" s="178"/>
      <c r="B29" s="176"/>
      <c r="C29" s="175"/>
      <c r="D29" s="187"/>
      <c r="E29" s="188"/>
      <c r="F29" s="187"/>
      <c r="G29" s="187"/>
      <c r="H29" s="187"/>
      <c r="I29" s="175"/>
      <c r="J29" s="187"/>
      <c r="K29" s="188"/>
      <c r="L29" s="175"/>
      <c r="M29" s="187"/>
      <c r="N29" s="189"/>
    </row>
    <row r="30" spans="1:14" ht="21.75" customHeight="1">
      <c r="A30" s="178"/>
      <c r="B30" s="176"/>
      <c r="C30" s="175"/>
      <c r="D30" s="187"/>
      <c r="E30" s="188"/>
      <c r="F30" s="187"/>
      <c r="G30" s="187"/>
      <c r="H30" s="187"/>
      <c r="I30" s="175"/>
      <c r="J30" s="187"/>
      <c r="K30" s="188"/>
      <c r="L30" s="175"/>
      <c r="M30" s="187"/>
      <c r="N30" s="189"/>
    </row>
    <row r="31" spans="1:14" ht="21.75" customHeight="1">
      <c r="A31" s="178"/>
      <c r="B31" s="176"/>
      <c r="C31" s="175"/>
      <c r="D31" s="187"/>
      <c r="E31" s="188"/>
      <c r="F31" s="187"/>
      <c r="G31" s="187"/>
      <c r="H31" s="187"/>
      <c r="I31" s="175"/>
      <c r="J31" s="187"/>
      <c r="K31" s="188"/>
      <c r="L31" s="175"/>
      <c r="M31" s="187"/>
      <c r="N31" s="189"/>
    </row>
    <row r="32" spans="1:14" ht="21.75" customHeight="1">
      <c r="A32" s="172"/>
      <c r="B32" s="180"/>
      <c r="C32" s="179"/>
      <c r="D32" s="190"/>
      <c r="E32" s="191"/>
      <c r="F32" s="190"/>
      <c r="G32" s="190"/>
      <c r="H32" s="190"/>
      <c r="I32" s="179"/>
      <c r="J32" s="190"/>
      <c r="K32" s="191"/>
      <c r="L32" s="179"/>
      <c r="M32" s="190"/>
      <c r="N32" s="192"/>
    </row>
    <row r="33" spans="1:14" ht="21.75" customHeight="1">
      <c r="A33" s="181" t="s">
        <v>160</v>
      </c>
      <c r="B33" s="160"/>
      <c r="C33" s="160"/>
      <c r="D33" s="160"/>
      <c r="E33" s="160"/>
      <c r="F33" s="160"/>
      <c r="G33" s="160"/>
      <c r="H33" s="160"/>
      <c r="I33" s="160"/>
      <c r="J33" s="160"/>
      <c r="K33" s="160"/>
      <c r="L33" s="160"/>
      <c r="M33" s="160"/>
      <c r="N33" s="160"/>
    </row>
    <row r="34" ht="21.75" customHeight="1"/>
  </sheetData>
  <sheetProtection/>
  <mergeCells count="6">
    <mergeCell ref="L7:N8"/>
    <mergeCell ref="D1:K1"/>
    <mergeCell ref="A7:B7"/>
    <mergeCell ref="C7:E8"/>
    <mergeCell ref="F7:H8"/>
    <mergeCell ref="I7:K8"/>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K33"/>
  <sheetViews>
    <sheetView zoomScalePageLayoutView="0" workbookViewId="0" topLeftCell="A19">
      <selection activeCell="B5" sqref="B5"/>
    </sheetView>
  </sheetViews>
  <sheetFormatPr defaultColWidth="9.140625" defaultRowHeight="15"/>
  <cols>
    <col min="1" max="1" width="1.1484375" style="0" customWidth="1"/>
    <col min="2" max="2" width="6.421875" style="0" customWidth="1"/>
    <col min="3" max="4" width="5.140625" style="0" customWidth="1"/>
    <col min="7" max="7" width="15.00390625" style="0" bestFit="1" customWidth="1"/>
    <col min="8" max="8" width="35.00390625" style="0" bestFit="1" customWidth="1"/>
  </cols>
  <sheetData>
    <row r="1" spans="2:11" ht="15.75">
      <c r="B1" s="642" t="s">
        <v>138</v>
      </c>
      <c r="C1" s="642"/>
      <c r="D1" s="642"/>
      <c r="E1" s="642"/>
      <c r="F1" s="642"/>
      <c r="G1" s="642"/>
      <c r="H1" s="642"/>
      <c r="I1" s="642"/>
      <c r="J1" s="642"/>
      <c r="K1" s="642"/>
    </row>
    <row r="3" spans="3:11" ht="14.25">
      <c r="C3" s="17"/>
      <c r="D3" s="17"/>
      <c r="E3" s="17"/>
      <c r="F3" s="17"/>
      <c r="G3" s="17"/>
      <c r="I3" s="17"/>
      <c r="J3" s="17"/>
      <c r="K3" s="46" t="s">
        <v>42</v>
      </c>
    </row>
    <row r="4" spans="2:11" ht="14.25">
      <c r="B4" s="18"/>
      <c r="C4" s="18"/>
      <c r="D4" s="18"/>
      <c r="E4" s="18"/>
      <c r="F4" s="18"/>
      <c r="G4" s="18"/>
      <c r="H4" s="18"/>
      <c r="I4" s="17"/>
      <c r="J4" s="19"/>
      <c r="K4" s="48"/>
    </row>
    <row r="5" spans="2:11" ht="14.25">
      <c r="B5" s="244" t="s">
        <v>190</v>
      </c>
      <c r="C5" s="244"/>
      <c r="D5" s="47"/>
      <c r="E5" s="47"/>
      <c r="F5" s="20"/>
      <c r="G5" s="50"/>
      <c r="H5" s="21"/>
      <c r="I5" s="49"/>
      <c r="J5" s="17"/>
      <c r="K5" s="51" t="s">
        <v>43</v>
      </c>
    </row>
    <row r="6" spans="2:11" ht="14.25">
      <c r="B6" s="18"/>
      <c r="C6" s="24"/>
      <c r="D6" s="24"/>
      <c r="E6" s="24"/>
      <c r="F6" s="21"/>
      <c r="G6" s="18"/>
      <c r="H6" s="18"/>
      <c r="I6" s="18"/>
      <c r="J6" s="18"/>
      <c r="K6" s="18"/>
    </row>
    <row r="7" spans="2:11" ht="14.25">
      <c r="B7" s="18"/>
      <c r="C7" s="18"/>
      <c r="D7" s="18"/>
      <c r="E7" s="18"/>
      <c r="F7" s="25" t="s">
        <v>44</v>
      </c>
      <c r="G7" s="18"/>
      <c r="H7" s="22"/>
      <c r="I7" s="25" t="s">
        <v>33</v>
      </c>
      <c r="J7" s="18"/>
      <c r="K7" s="18"/>
    </row>
    <row r="8" spans="2:11" ht="14.25">
      <c r="B8" s="18"/>
      <c r="C8" s="18"/>
      <c r="D8" s="18"/>
      <c r="E8" s="18"/>
      <c r="F8" s="18"/>
      <c r="G8" s="18"/>
      <c r="H8" s="18"/>
      <c r="I8" s="18"/>
      <c r="J8" s="18"/>
      <c r="K8" s="18"/>
    </row>
    <row r="9" spans="2:11" ht="14.25">
      <c r="B9" s="18"/>
      <c r="C9" s="18"/>
      <c r="D9" s="18"/>
      <c r="E9" s="18"/>
      <c r="F9" s="25" t="s">
        <v>34</v>
      </c>
      <c r="G9" s="18"/>
      <c r="H9" s="23"/>
      <c r="I9" s="25" t="s">
        <v>35</v>
      </c>
      <c r="J9" s="18"/>
      <c r="K9" s="18"/>
    </row>
    <row r="10" spans="2:11" ht="14.25">
      <c r="B10" s="18"/>
      <c r="C10" s="18"/>
      <c r="D10" s="18"/>
      <c r="E10" s="18"/>
      <c r="F10" s="18"/>
      <c r="G10" s="18"/>
      <c r="H10" s="18"/>
      <c r="I10" s="18"/>
      <c r="J10" s="18"/>
      <c r="K10" s="18"/>
    </row>
    <row r="11" spans="2:11" ht="14.25">
      <c r="B11" s="26" t="s">
        <v>36</v>
      </c>
      <c r="C11" s="23"/>
      <c r="D11" s="23"/>
      <c r="E11" s="23"/>
      <c r="F11" s="23"/>
      <c r="G11" s="23"/>
      <c r="H11" s="23"/>
      <c r="I11" s="23"/>
      <c r="J11" s="23"/>
      <c r="K11" s="23"/>
    </row>
    <row r="12" spans="2:11" ht="21.75" customHeight="1">
      <c r="B12" s="27" t="s">
        <v>37</v>
      </c>
      <c r="C12" s="28"/>
      <c r="D12" s="29"/>
      <c r="E12" s="27" t="s">
        <v>38</v>
      </c>
      <c r="F12" s="28"/>
      <c r="G12" s="30" t="s">
        <v>39</v>
      </c>
      <c r="H12" s="31" t="s">
        <v>40</v>
      </c>
      <c r="I12" s="27" t="s">
        <v>41</v>
      </c>
      <c r="J12" s="28"/>
      <c r="K12" s="29"/>
    </row>
    <row r="13" spans="2:11" ht="21.75" customHeight="1">
      <c r="B13" s="32"/>
      <c r="C13" s="33"/>
      <c r="D13" s="34"/>
      <c r="E13" s="35"/>
      <c r="F13" s="36"/>
      <c r="G13" s="37"/>
      <c r="H13" s="36"/>
      <c r="I13" s="38"/>
      <c r="J13" s="39"/>
      <c r="K13" s="40"/>
    </row>
    <row r="14" spans="2:11" ht="21.75" customHeight="1">
      <c r="B14" s="41"/>
      <c r="C14" s="33"/>
      <c r="D14" s="34"/>
      <c r="E14" s="35"/>
      <c r="F14" s="36"/>
      <c r="G14" s="37"/>
      <c r="H14" s="36"/>
      <c r="I14" s="38"/>
      <c r="J14" s="39"/>
      <c r="K14" s="40"/>
    </row>
    <row r="15" spans="2:11" ht="21.75" customHeight="1">
      <c r="B15" s="38"/>
      <c r="C15" s="39"/>
      <c r="D15" s="40"/>
      <c r="E15" s="36"/>
      <c r="F15" s="36"/>
      <c r="G15" s="37"/>
      <c r="H15" s="36"/>
      <c r="I15" s="38"/>
      <c r="J15" s="39"/>
      <c r="K15" s="40"/>
    </row>
    <row r="16" spans="2:11" ht="21.75" customHeight="1">
      <c r="B16" s="38"/>
      <c r="C16" s="39"/>
      <c r="D16" s="40"/>
      <c r="E16" s="36"/>
      <c r="F16" s="36"/>
      <c r="G16" s="37"/>
      <c r="H16" s="36"/>
      <c r="I16" s="38"/>
      <c r="J16" s="39"/>
      <c r="K16" s="40"/>
    </row>
    <row r="17" spans="2:11" ht="21.75" customHeight="1">
      <c r="B17" s="38"/>
      <c r="C17" s="39"/>
      <c r="D17" s="40"/>
      <c r="E17" s="36"/>
      <c r="F17" s="36"/>
      <c r="G17" s="37"/>
      <c r="H17" s="36"/>
      <c r="I17" s="38"/>
      <c r="J17" s="39"/>
      <c r="K17" s="40"/>
    </row>
    <row r="18" spans="2:11" ht="21.75" customHeight="1">
      <c r="B18" s="38"/>
      <c r="C18" s="39"/>
      <c r="D18" s="40"/>
      <c r="E18" s="36"/>
      <c r="F18" s="36"/>
      <c r="G18" s="37"/>
      <c r="H18" s="36"/>
      <c r="I18" s="38"/>
      <c r="J18" s="39"/>
      <c r="K18" s="40"/>
    </row>
    <row r="19" spans="2:11" ht="21.75" customHeight="1">
      <c r="B19" s="38"/>
      <c r="C19" s="39"/>
      <c r="D19" s="40"/>
      <c r="E19" s="36"/>
      <c r="F19" s="36"/>
      <c r="G19" s="37"/>
      <c r="H19" s="36"/>
      <c r="I19" s="38"/>
      <c r="J19" s="39"/>
      <c r="K19" s="40"/>
    </row>
    <row r="20" spans="2:11" ht="21.75" customHeight="1">
      <c r="B20" s="38"/>
      <c r="C20" s="39"/>
      <c r="D20" s="40"/>
      <c r="E20" s="36"/>
      <c r="F20" s="36"/>
      <c r="G20" s="37"/>
      <c r="H20" s="36"/>
      <c r="I20" s="38"/>
      <c r="J20" s="39"/>
      <c r="K20" s="40"/>
    </row>
    <row r="21" spans="2:11" ht="21.75" customHeight="1">
      <c r="B21" s="38"/>
      <c r="C21" s="39"/>
      <c r="D21" s="40"/>
      <c r="E21" s="36"/>
      <c r="F21" s="36"/>
      <c r="G21" s="37"/>
      <c r="H21" s="36"/>
      <c r="I21" s="38"/>
      <c r="J21" s="39"/>
      <c r="K21" s="40"/>
    </row>
    <row r="22" spans="2:11" ht="21.75" customHeight="1">
      <c r="B22" s="38"/>
      <c r="C22" s="39"/>
      <c r="D22" s="40"/>
      <c r="E22" s="36"/>
      <c r="F22" s="36"/>
      <c r="G22" s="37"/>
      <c r="H22" s="36"/>
      <c r="I22" s="38"/>
      <c r="J22" s="39"/>
      <c r="K22" s="40"/>
    </row>
    <row r="23" spans="2:11" ht="21.75" customHeight="1">
      <c r="B23" s="38"/>
      <c r="C23" s="39"/>
      <c r="D23" s="40"/>
      <c r="E23" s="36"/>
      <c r="F23" s="36"/>
      <c r="G23" s="37"/>
      <c r="H23" s="36"/>
      <c r="I23" s="38"/>
      <c r="J23" s="39"/>
      <c r="K23" s="40"/>
    </row>
    <row r="24" spans="2:11" ht="21.75" customHeight="1">
      <c r="B24" s="38"/>
      <c r="C24" s="39"/>
      <c r="D24" s="40"/>
      <c r="E24" s="36"/>
      <c r="F24" s="36"/>
      <c r="G24" s="37"/>
      <c r="H24" s="36"/>
      <c r="I24" s="38"/>
      <c r="J24" s="39"/>
      <c r="K24" s="40"/>
    </row>
    <row r="25" spans="2:11" ht="21.75" customHeight="1">
      <c r="B25" s="38"/>
      <c r="C25" s="39"/>
      <c r="D25" s="40"/>
      <c r="E25" s="36"/>
      <c r="F25" s="36"/>
      <c r="G25" s="37"/>
      <c r="H25" s="36"/>
      <c r="I25" s="38"/>
      <c r="J25" s="39"/>
      <c r="K25" s="40"/>
    </row>
    <row r="26" spans="2:11" ht="21.75" customHeight="1">
      <c r="B26" s="38"/>
      <c r="C26" s="39"/>
      <c r="D26" s="40"/>
      <c r="E26" s="36"/>
      <c r="F26" s="36"/>
      <c r="G26" s="37"/>
      <c r="H26" s="36"/>
      <c r="I26" s="38"/>
      <c r="J26" s="39"/>
      <c r="K26" s="40"/>
    </row>
    <row r="27" spans="2:11" ht="21.75" customHeight="1">
      <c r="B27" s="38"/>
      <c r="C27" s="39"/>
      <c r="D27" s="40"/>
      <c r="E27" s="36"/>
      <c r="F27" s="36"/>
      <c r="G27" s="37"/>
      <c r="H27" s="36"/>
      <c r="I27" s="38"/>
      <c r="J27" s="39"/>
      <c r="K27" s="40"/>
    </row>
    <row r="28" spans="2:11" ht="21.75" customHeight="1">
      <c r="B28" s="42"/>
      <c r="C28" s="43"/>
      <c r="D28" s="44"/>
      <c r="E28" s="42"/>
      <c r="F28" s="22"/>
      <c r="G28" s="45"/>
      <c r="H28" s="42"/>
      <c r="I28" s="42"/>
      <c r="J28" s="43"/>
      <c r="K28" s="44"/>
    </row>
    <row r="29" spans="2:11" ht="27.75" customHeight="1">
      <c r="B29" s="18"/>
      <c r="C29" s="25" t="s">
        <v>45</v>
      </c>
      <c r="D29" s="18"/>
      <c r="E29" s="18"/>
      <c r="F29" s="18"/>
      <c r="G29" s="17"/>
      <c r="H29" s="23"/>
      <c r="I29" s="73" t="s">
        <v>66</v>
      </c>
      <c r="J29" s="18"/>
      <c r="K29" s="18"/>
    </row>
    <row r="30" spans="2:11" ht="14.25">
      <c r="B30" s="18"/>
      <c r="C30" s="25" t="s">
        <v>46</v>
      </c>
      <c r="D30" s="18"/>
      <c r="E30" s="18"/>
      <c r="F30" s="18"/>
      <c r="G30" s="18"/>
      <c r="H30" s="18"/>
      <c r="I30" s="17"/>
      <c r="J30" s="17"/>
      <c r="K30" s="17"/>
    </row>
    <row r="31" spans="2:11" ht="14.25">
      <c r="B31" s="18"/>
      <c r="C31" s="18"/>
      <c r="D31" s="18"/>
      <c r="E31" s="18"/>
      <c r="F31" s="18"/>
      <c r="G31" s="25"/>
      <c r="H31" s="18"/>
      <c r="I31" s="18"/>
      <c r="J31" s="18"/>
      <c r="K31" s="18"/>
    </row>
    <row r="32" spans="2:11" ht="14.25">
      <c r="B32" s="18"/>
      <c r="C32" s="18"/>
      <c r="D32" s="18"/>
      <c r="E32" s="18"/>
      <c r="F32" s="18"/>
      <c r="G32" s="18"/>
      <c r="H32" s="18"/>
      <c r="I32" s="18"/>
      <c r="J32" s="18"/>
      <c r="K32" s="18"/>
    </row>
    <row r="33" spans="2:11" ht="14.25">
      <c r="B33" s="18"/>
      <c r="C33" s="18"/>
      <c r="D33" s="18"/>
      <c r="E33" s="18"/>
      <c r="F33" s="18"/>
      <c r="G33" s="18"/>
      <c r="H33" s="18"/>
      <c r="I33" s="18"/>
      <c r="J33" s="18"/>
      <c r="K33" s="18"/>
    </row>
  </sheetData>
  <sheetProtection/>
  <mergeCells count="1">
    <mergeCell ref="B1:K1"/>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32"/>
  <sheetViews>
    <sheetView zoomScalePageLayoutView="0" workbookViewId="0" topLeftCell="A1">
      <selection activeCell="A3" sqref="A3"/>
    </sheetView>
  </sheetViews>
  <sheetFormatPr defaultColWidth="9.140625" defaultRowHeight="15"/>
  <cols>
    <col min="1" max="1" width="9.8515625" style="0" customWidth="1"/>
    <col min="2" max="2" width="6.28125" style="0" customWidth="1"/>
    <col min="3" max="3" width="13.8515625" style="0" customWidth="1"/>
    <col min="4" max="12" width="10.28125" style="0" customWidth="1"/>
    <col min="13" max="14" width="7.7109375" style="0" customWidth="1"/>
  </cols>
  <sheetData>
    <row r="1" spans="1:12" ht="15.75">
      <c r="A1" s="623" t="s">
        <v>166</v>
      </c>
      <c r="B1" s="623"/>
      <c r="C1" s="623"/>
      <c r="D1" s="623"/>
      <c r="E1" s="623"/>
      <c r="F1" s="623"/>
      <c r="G1" s="623"/>
      <c r="H1" s="623"/>
      <c r="I1" s="623"/>
      <c r="J1" s="623"/>
      <c r="K1" s="158" t="s">
        <v>139</v>
      </c>
      <c r="L1" s="158" t="s">
        <v>140</v>
      </c>
    </row>
    <row r="2" spans="1:12" ht="12.75">
      <c r="A2" s="159"/>
      <c r="B2" s="159"/>
      <c r="C2" s="159"/>
      <c r="D2" s="160"/>
      <c r="E2" s="160"/>
      <c r="F2" s="160"/>
      <c r="G2" s="160"/>
      <c r="H2" s="160"/>
      <c r="I2" s="160"/>
      <c r="J2" s="160"/>
      <c r="K2" s="161"/>
      <c r="L2" s="161"/>
    </row>
    <row r="3" spans="1:12" ht="12.75">
      <c r="A3" s="200" t="s">
        <v>190</v>
      </c>
      <c r="D3" s="160"/>
      <c r="E3" s="160"/>
      <c r="F3" s="160"/>
      <c r="G3" s="160"/>
      <c r="H3" s="160"/>
      <c r="I3" s="160"/>
      <c r="J3" s="160"/>
      <c r="K3" s="162"/>
      <c r="L3" s="162"/>
    </row>
    <row r="4" spans="1:14" ht="12.75">
      <c r="A4" s="160"/>
      <c r="B4" s="160"/>
      <c r="C4" s="160"/>
      <c r="D4" s="160"/>
      <c r="E4" s="160"/>
      <c r="F4" s="160"/>
      <c r="G4" s="160"/>
      <c r="H4" s="160"/>
      <c r="I4" s="160"/>
      <c r="J4" s="160"/>
      <c r="K4" s="160"/>
      <c r="L4" s="160"/>
      <c r="M4" s="160"/>
      <c r="N4" s="160"/>
    </row>
    <row r="5" spans="1:14" ht="12.75">
      <c r="A5" s="193" t="s">
        <v>167</v>
      </c>
      <c r="B5" s="194"/>
      <c r="C5" s="195" t="s">
        <v>168</v>
      </c>
      <c r="D5" s="160"/>
      <c r="E5" s="160"/>
      <c r="F5" s="160"/>
      <c r="G5" s="160"/>
      <c r="H5" s="160"/>
      <c r="I5" s="160"/>
      <c r="J5" s="160"/>
      <c r="K5" s="160"/>
      <c r="L5" s="163" t="s">
        <v>169</v>
      </c>
      <c r="M5" s="160"/>
      <c r="N5" s="160"/>
    </row>
    <row r="6" spans="1:14" ht="21" customHeight="1">
      <c r="A6" s="626" t="s">
        <v>141</v>
      </c>
      <c r="B6" s="627"/>
      <c r="C6" s="631" t="s">
        <v>142</v>
      </c>
      <c r="D6" s="626" t="s">
        <v>170</v>
      </c>
      <c r="E6" s="621"/>
      <c r="F6" s="627"/>
      <c r="G6" s="626" t="s">
        <v>171</v>
      </c>
      <c r="H6" s="621"/>
      <c r="I6" s="627"/>
      <c r="J6" s="620" t="s">
        <v>143</v>
      </c>
      <c r="K6" s="621"/>
      <c r="L6" s="621"/>
      <c r="M6" s="167"/>
      <c r="N6" s="167"/>
    </row>
    <row r="7" spans="1:14" ht="18.75" customHeight="1">
      <c r="A7" s="156" t="s">
        <v>144</v>
      </c>
      <c r="B7" s="157" t="s">
        <v>145</v>
      </c>
      <c r="C7" s="631"/>
      <c r="D7" s="156" t="s">
        <v>172</v>
      </c>
      <c r="E7" s="165" t="s">
        <v>173</v>
      </c>
      <c r="F7" s="157" t="s">
        <v>150</v>
      </c>
      <c r="G7" s="156" t="s">
        <v>172</v>
      </c>
      <c r="H7" s="165" t="s">
        <v>173</v>
      </c>
      <c r="I7" s="157" t="s">
        <v>150</v>
      </c>
      <c r="J7" s="164" t="s">
        <v>172</v>
      </c>
      <c r="K7" s="165" t="s">
        <v>173</v>
      </c>
      <c r="L7" s="165" t="s">
        <v>150</v>
      </c>
      <c r="M7" s="167"/>
      <c r="N7" s="167"/>
    </row>
    <row r="8" spans="1:14" ht="18.75" customHeight="1">
      <c r="A8" s="169"/>
      <c r="B8" s="170"/>
      <c r="C8" s="169"/>
      <c r="D8" s="171"/>
      <c r="E8" s="162"/>
      <c r="F8" s="172"/>
      <c r="G8" s="171"/>
      <c r="H8" s="162"/>
      <c r="I8" s="180"/>
      <c r="J8" s="192"/>
      <c r="K8" s="172"/>
      <c r="L8" s="177"/>
      <c r="M8" s="174"/>
      <c r="N8" s="174"/>
    </row>
    <row r="9" spans="1:14" ht="21.75" customHeight="1">
      <c r="A9" s="175"/>
      <c r="B9" s="176"/>
      <c r="C9" s="175"/>
      <c r="D9" s="173"/>
      <c r="E9" s="177"/>
      <c r="F9" s="178"/>
      <c r="G9" s="173"/>
      <c r="H9" s="177"/>
      <c r="I9" s="176"/>
      <c r="J9" s="189"/>
      <c r="K9" s="178"/>
      <c r="L9" s="177"/>
      <c r="M9" s="174"/>
      <c r="N9" s="174"/>
    </row>
    <row r="10" spans="1:14" ht="21.75" customHeight="1">
      <c r="A10" s="175"/>
      <c r="B10" s="176"/>
      <c r="C10" s="175"/>
      <c r="D10" s="173"/>
      <c r="E10" s="177"/>
      <c r="F10" s="178"/>
      <c r="G10" s="173"/>
      <c r="H10" s="177"/>
      <c r="I10" s="176"/>
      <c r="J10" s="189"/>
      <c r="K10" s="178"/>
      <c r="L10" s="177"/>
      <c r="M10" s="174"/>
      <c r="N10" s="174"/>
    </row>
    <row r="11" spans="1:14" ht="21.75" customHeight="1">
      <c r="A11" s="175"/>
      <c r="B11" s="176"/>
      <c r="C11" s="175"/>
      <c r="D11" s="173"/>
      <c r="E11" s="177"/>
      <c r="F11" s="178"/>
      <c r="G11" s="173"/>
      <c r="H11" s="177"/>
      <c r="I11" s="176"/>
      <c r="J11" s="189"/>
      <c r="K11" s="178"/>
      <c r="L11" s="177"/>
      <c r="M11" s="174"/>
      <c r="N11" s="174"/>
    </row>
    <row r="12" spans="1:14" ht="21.75" customHeight="1">
      <c r="A12" s="175"/>
      <c r="B12" s="176"/>
      <c r="C12" s="175"/>
      <c r="D12" s="173"/>
      <c r="E12" s="177"/>
      <c r="F12" s="178"/>
      <c r="G12" s="173"/>
      <c r="H12" s="177"/>
      <c r="I12" s="176"/>
      <c r="J12" s="189"/>
      <c r="K12" s="178"/>
      <c r="L12" s="177"/>
      <c r="M12" s="174"/>
      <c r="N12" s="174"/>
    </row>
    <row r="13" spans="1:14" ht="21.75" customHeight="1">
      <c r="A13" s="175"/>
      <c r="B13" s="176"/>
      <c r="C13" s="175"/>
      <c r="D13" s="173"/>
      <c r="E13" s="177"/>
      <c r="F13" s="178"/>
      <c r="G13" s="173"/>
      <c r="H13" s="177"/>
      <c r="I13" s="176"/>
      <c r="J13" s="189"/>
      <c r="K13" s="178"/>
      <c r="L13" s="177"/>
      <c r="M13" s="174"/>
      <c r="N13" s="174"/>
    </row>
    <row r="14" spans="1:14" ht="21.75" customHeight="1">
      <c r="A14" s="175"/>
      <c r="B14" s="176"/>
      <c r="C14" s="175"/>
      <c r="D14" s="173"/>
      <c r="E14" s="177"/>
      <c r="F14" s="178"/>
      <c r="G14" s="173"/>
      <c r="H14" s="177"/>
      <c r="I14" s="176"/>
      <c r="J14" s="189"/>
      <c r="K14" s="178"/>
      <c r="L14" s="177"/>
      <c r="M14" s="174"/>
      <c r="N14" s="174"/>
    </row>
    <row r="15" spans="1:14" ht="21.75" customHeight="1">
      <c r="A15" s="175"/>
      <c r="B15" s="176"/>
      <c r="C15" s="175"/>
      <c r="D15" s="173"/>
      <c r="E15" s="177"/>
      <c r="F15" s="178"/>
      <c r="G15" s="173"/>
      <c r="H15" s="177"/>
      <c r="I15" s="176"/>
      <c r="J15" s="189"/>
      <c r="K15" s="178"/>
      <c r="L15" s="177"/>
      <c r="M15" s="174"/>
      <c r="N15" s="174"/>
    </row>
    <row r="16" spans="1:14" ht="21.75" customHeight="1">
      <c r="A16" s="175"/>
      <c r="B16" s="176"/>
      <c r="C16" s="175"/>
      <c r="D16" s="173"/>
      <c r="E16" s="177"/>
      <c r="F16" s="178"/>
      <c r="G16" s="173"/>
      <c r="H16" s="177"/>
      <c r="I16" s="176"/>
      <c r="J16" s="189"/>
      <c r="K16" s="178"/>
      <c r="L16" s="177"/>
      <c r="M16" s="174"/>
      <c r="N16" s="174"/>
    </row>
    <row r="17" spans="1:14" ht="21.75" customHeight="1">
      <c r="A17" s="175"/>
      <c r="B17" s="176"/>
      <c r="C17" s="175"/>
      <c r="D17" s="173"/>
      <c r="E17" s="177"/>
      <c r="F17" s="178"/>
      <c r="G17" s="173"/>
      <c r="H17" s="177"/>
      <c r="I17" s="176"/>
      <c r="J17" s="189"/>
      <c r="K17" s="178"/>
      <c r="L17" s="177"/>
      <c r="M17" s="174"/>
      <c r="N17" s="174"/>
    </row>
    <row r="18" spans="1:14" ht="21.75" customHeight="1">
      <c r="A18" s="175"/>
      <c r="B18" s="176"/>
      <c r="C18" s="175"/>
      <c r="D18" s="173"/>
      <c r="E18" s="177"/>
      <c r="F18" s="178"/>
      <c r="G18" s="173"/>
      <c r="H18" s="177"/>
      <c r="I18" s="176"/>
      <c r="J18" s="189"/>
      <c r="K18" s="178"/>
      <c r="L18" s="177"/>
      <c r="M18" s="174"/>
      <c r="N18" s="174"/>
    </row>
    <row r="19" spans="1:14" ht="21.75" customHeight="1">
      <c r="A19" s="175"/>
      <c r="B19" s="176"/>
      <c r="C19" s="175"/>
      <c r="D19" s="173"/>
      <c r="E19" s="177"/>
      <c r="F19" s="178"/>
      <c r="G19" s="173"/>
      <c r="H19" s="177"/>
      <c r="I19" s="176"/>
      <c r="J19" s="189"/>
      <c r="K19" s="178"/>
      <c r="L19" s="177"/>
      <c r="M19" s="174"/>
      <c r="N19" s="174"/>
    </row>
    <row r="20" spans="1:14" ht="21.75" customHeight="1">
      <c r="A20" s="175"/>
      <c r="B20" s="176"/>
      <c r="C20" s="175"/>
      <c r="D20" s="173"/>
      <c r="E20" s="177"/>
      <c r="F20" s="178"/>
      <c r="G20" s="173"/>
      <c r="H20" s="177"/>
      <c r="I20" s="176"/>
      <c r="J20" s="189"/>
      <c r="K20" s="178"/>
      <c r="L20" s="177"/>
      <c r="M20" s="174"/>
      <c r="N20" s="174"/>
    </row>
    <row r="21" spans="1:14" ht="21.75" customHeight="1">
      <c r="A21" s="175"/>
      <c r="B21" s="176"/>
      <c r="C21" s="175"/>
      <c r="D21" s="173"/>
      <c r="E21" s="177"/>
      <c r="F21" s="178"/>
      <c r="G21" s="173"/>
      <c r="H21" s="177"/>
      <c r="I21" s="176"/>
      <c r="J21" s="189"/>
      <c r="K21" s="178"/>
      <c r="L21" s="177"/>
      <c r="M21" s="174"/>
      <c r="N21" s="174"/>
    </row>
    <row r="22" spans="1:14" ht="21.75" customHeight="1">
      <c r="A22" s="175"/>
      <c r="B22" s="176"/>
      <c r="C22" s="175"/>
      <c r="D22" s="173"/>
      <c r="E22" s="177"/>
      <c r="F22" s="178"/>
      <c r="G22" s="173"/>
      <c r="H22" s="177"/>
      <c r="I22" s="176"/>
      <c r="J22" s="189"/>
      <c r="K22" s="178"/>
      <c r="L22" s="177"/>
      <c r="M22" s="174"/>
      <c r="N22" s="174"/>
    </row>
    <row r="23" spans="1:14" ht="21.75" customHeight="1">
      <c r="A23" s="175"/>
      <c r="B23" s="176"/>
      <c r="C23" s="175"/>
      <c r="D23" s="173"/>
      <c r="E23" s="177"/>
      <c r="F23" s="178"/>
      <c r="G23" s="173"/>
      <c r="H23" s="177"/>
      <c r="I23" s="176"/>
      <c r="J23" s="189"/>
      <c r="K23" s="178"/>
      <c r="L23" s="177"/>
      <c r="M23" s="174"/>
      <c r="N23" s="174"/>
    </row>
    <row r="24" spans="1:14" ht="21.75" customHeight="1">
      <c r="A24" s="175"/>
      <c r="B24" s="176"/>
      <c r="C24" s="175"/>
      <c r="D24" s="173"/>
      <c r="E24" s="177"/>
      <c r="F24" s="178"/>
      <c r="G24" s="173"/>
      <c r="H24" s="177"/>
      <c r="I24" s="176"/>
      <c r="J24" s="189"/>
      <c r="K24" s="178"/>
      <c r="L24" s="177"/>
      <c r="M24" s="174"/>
      <c r="N24" s="174"/>
    </row>
    <row r="25" spans="1:14" ht="21.75" customHeight="1">
      <c r="A25" s="175"/>
      <c r="B25" s="176"/>
      <c r="C25" s="175"/>
      <c r="D25" s="173"/>
      <c r="E25" s="177"/>
      <c r="F25" s="178"/>
      <c r="G25" s="173"/>
      <c r="H25" s="177"/>
      <c r="I25" s="176"/>
      <c r="J25" s="189"/>
      <c r="K25" s="178"/>
      <c r="L25" s="177"/>
      <c r="M25" s="174"/>
      <c r="N25" s="174"/>
    </row>
    <row r="26" spans="1:14" ht="21.75" customHeight="1">
      <c r="A26" s="175"/>
      <c r="B26" s="176"/>
      <c r="C26" s="175"/>
      <c r="D26" s="173"/>
      <c r="E26" s="177"/>
      <c r="F26" s="178"/>
      <c r="G26" s="173"/>
      <c r="H26" s="177"/>
      <c r="I26" s="176"/>
      <c r="J26" s="189"/>
      <c r="K26" s="178"/>
      <c r="L26" s="177"/>
      <c r="M26" s="174"/>
      <c r="N26" s="174"/>
    </row>
    <row r="27" spans="1:14" ht="21.75" customHeight="1">
      <c r="A27" s="175"/>
      <c r="B27" s="176"/>
      <c r="C27" s="175"/>
      <c r="D27" s="173"/>
      <c r="E27" s="177"/>
      <c r="F27" s="178"/>
      <c r="G27" s="173"/>
      <c r="H27" s="177"/>
      <c r="I27" s="176"/>
      <c r="J27" s="189"/>
      <c r="K27" s="178"/>
      <c r="L27" s="177"/>
      <c r="M27" s="174"/>
      <c r="N27" s="174"/>
    </row>
    <row r="28" spans="1:14" ht="21.75" customHeight="1">
      <c r="A28" s="175"/>
      <c r="B28" s="176"/>
      <c r="C28" s="175"/>
      <c r="D28" s="173"/>
      <c r="E28" s="177"/>
      <c r="F28" s="178"/>
      <c r="G28" s="173"/>
      <c r="H28" s="177"/>
      <c r="I28" s="176"/>
      <c r="J28" s="189"/>
      <c r="K28" s="178"/>
      <c r="L28" s="177"/>
      <c r="M28" s="174"/>
      <c r="N28" s="174"/>
    </row>
    <row r="29" spans="1:14" ht="21.75" customHeight="1">
      <c r="A29" s="175"/>
      <c r="B29" s="176"/>
      <c r="C29" s="175"/>
      <c r="D29" s="173"/>
      <c r="E29" s="177"/>
      <c r="F29" s="178"/>
      <c r="G29" s="173"/>
      <c r="H29" s="177"/>
      <c r="I29" s="176"/>
      <c r="J29" s="189"/>
      <c r="K29" s="178"/>
      <c r="L29" s="177"/>
      <c r="M29" s="174"/>
      <c r="N29" s="174"/>
    </row>
    <row r="30" spans="1:14" ht="21.75" customHeight="1">
      <c r="A30" s="175"/>
      <c r="B30" s="176"/>
      <c r="C30" s="175"/>
      <c r="D30" s="173"/>
      <c r="E30" s="177"/>
      <c r="F30" s="178"/>
      <c r="G30" s="173"/>
      <c r="H30" s="177"/>
      <c r="I30" s="176"/>
      <c r="J30" s="189"/>
      <c r="K30" s="178"/>
      <c r="L30" s="177"/>
      <c r="M30" s="174"/>
      <c r="N30" s="174"/>
    </row>
    <row r="31" spans="1:14" ht="21.75" customHeight="1">
      <c r="A31" s="179"/>
      <c r="B31" s="180"/>
      <c r="C31" s="179"/>
      <c r="D31" s="173"/>
      <c r="E31" s="177"/>
      <c r="F31" s="178"/>
      <c r="G31" s="173"/>
      <c r="H31" s="177"/>
      <c r="I31" s="176"/>
      <c r="J31" s="189"/>
      <c r="K31" s="178"/>
      <c r="L31" s="177"/>
      <c r="M31" s="174"/>
      <c r="N31" s="174"/>
    </row>
    <row r="32" spans="1:14" ht="21.75" customHeight="1">
      <c r="A32" s="159" t="s">
        <v>174</v>
      </c>
      <c r="B32" s="160"/>
      <c r="C32" s="160"/>
      <c r="D32" s="160"/>
      <c r="E32" s="160"/>
      <c r="F32" s="160"/>
      <c r="G32" s="160"/>
      <c r="H32" s="160"/>
      <c r="I32" s="160"/>
      <c r="J32" s="160"/>
      <c r="K32" s="160"/>
      <c r="L32" s="160"/>
      <c r="M32" s="160"/>
      <c r="N32" s="160"/>
    </row>
  </sheetData>
  <sheetProtection/>
  <mergeCells count="6">
    <mergeCell ref="A1:J1"/>
    <mergeCell ref="A6:B6"/>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D14" sqref="D14"/>
    </sheetView>
  </sheetViews>
  <sheetFormatPr defaultColWidth="9.140625" defaultRowHeight="15"/>
  <cols>
    <col min="1" max="1" width="8.28125" style="0" customWidth="1"/>
    <col min="2" max="2" width="7.7109375" style="0" customWidth="1"/>
    <col min="3" max="3" width="20.28125" style="0" customWidth="1"/>
    <col min="4" max="5" width="14.140625" style="0" customWidth="1"/>
    <col min="6" max="6" width="10.28125" style="0" customWidth="1"/>
    <col min="7" max="7" width="14.28125" style="0" customWidth="1"/>
    <col min="8" max="9" width="7.7109375" style="0" customWidth="1"/>
  </cols>
  <sheetData>
    <row r="1" spans="1:7" ht="15.75">
      <c r="A1" s="623" t="s">
        <v>175</v>
      </c>
      <c r="B1" s="623"/>
      <c r="C1" s="623"/>
      <c r="D1" s="623"/>
      <c r="E1" s="623"/>
      <c r="F1" s="623"/>
      <c r="G1" s="623"/>
    </row>
    <row r="2" spans="1:7" ht="12.75">
      <c r="A2" s="159"/>
      <c r="B2" s="159"/>
      <c r="C2" s="159"/>
      <c r="D2" s="160"/>
      <c r="E2" s="160"/>
      <c r="F2" s="160"/>
      <c r="G2" s="174"/>
    </row>
    <row r="3" spans="1:7" ht="12.75">
      <c r="A3" s="200" t="s">
        <v>190</v>
      </c>
      <c r="D3" s="160"/>
      <c r="E3" s="160"/>
      <c r="F3" s="160"/>
      <c r="G3" s="174"/>
    </row>
    <row r="4" spans="1:9" ht="12.75">
      <c r="A4" s="160"/>
      <c r="B4" s="160"/>
      <c r="C4" s="160"/>
      <c r="D4" s="160"/>
      <c r="E4" s="160"/>
      <c r="F4" s="160"/>
      <c r="G4" s="160"/>
      <c r="H4" s="160"/>
      <c r="I4" s="160"/>
    </row>
    <row r="5" spans="1:9" ht="12.75">
      <c r="A5" s="193" t="s">
        <v>176</v>
      </c>
      <c r="B5" s="194"/>
      <c r="C5" s="195" t="s">
        <v>177</v>
      </c>
      <c r="D5" s="160"/>
      <c r="E5" s="160"/>
      <c r="F5" s="160"/>
      <c r="G5" s="163" t="s">
        <v>181</v>
      </c>
      <c r="H5" s="160"/>
      <c r="I5" s="160"/>
    </row>
    <row r="6" spans="1:9" ht="30.75" customHeight="1">
      <c r="A6" s="626" t="s">
        <v>141</v>
      </c>
      <c r="B6" s="627"/>
      <c r="C6" s="631" t="s">
        <v>142</v>
      </c>
      <c r="D6" s="628" t="s">
        <v>170</v>
      </c>
      <c r="E6" s="632" t="s">
        <v>171</v>
      </c>
      <c r="F6" s="645" t="s">
        <v>180</v>
      </c>
      <c r="G6" s="643" t="s">
        <v>179</v>
      </c>
      <c r="H6" s="167"/>
      <c r="I6" s="167"/>
    </row>
    <row r="7" spans="1:9" ht="18.75" customHeight="1">
      <c r="A7" s="156" t="s">
        <v>144</v>
      </c>
      <c r="B7" s="157" t="s">
        <v>145</v>
      </c>
      <c r="C7" s="631"/>
      <c r="D7" s="630"/>
      <c r="E7" s="635"/>
      <c r="F7" s="646"/>
      <c r="G7" s="644"/>
      <c r="H7" s="167"/>
      <c r="I7" s="167"/>
    </row>
    <row r="8" spans="1:9" ht="18.75" customHeight="1">
      <c r="A8" s="169"/>
      <c r="B8" s="170"/>
      <c r="C8" s="169"/>
      <c r="D8" s="171"/>
      <c r="E8" s="179"/>
      <c r="F8" s="196"/>
      <c r="G8" s="177"/>
      <c r="H8" s="174"/>
      <c r="I8" s="174"/>
    </row>
    <row r="9" spans="1:9" ht="21.75" customHeight="1">
      <c r="A9" s="175"/>
      <c r="B9" s="176"/>
      <c r="C9" s="175"/>
      <c r="D9" s="173"/>
      <c r="E9" s="175"/>
      <c r="F9" s="197"/>
      <c r="G9" s="177"/>
      <c r="H9" s="174"/>
      <c r="I9" s="174"/>
    </row>
    <row r="10" spans="1:9" ht="21.75" customHeight="1">
      <c r="A10" s="175"/>
      <c r="B10" s="176"/>
      <c r="C10" s="175"/>
      <c r="D10" s="173"/>
      <c r="E10" s="175"/>
      <c r="F10" s="197"/>
      <c r="G10" s="177"/>
      <c r="H10" s="174"/>
      <c r="I10" s="174"/>
    </row>
    <row r="11" spans="1:9" ht="21.75" customHeight="1">
      <c r="A11" s="175"/>
      <c r="B11" s="176"/>
      <c r="C11" s="175"/>
      <c r="D11" s="173"/>
      <c r="E11" s="175"/>
      <c r="F11" s="197"/>
      <c r="G11" s="177"/>
      <c r="H11" s="174"/>
      <c r="I11" s="174"/>
    </row>
    <row r="12" spans="1:9" ht="21.75" customHeight="1">
      <c r="A12" s="175"/>
      <c r="B12" s="176"/>
      <c r="C12" s="175"/>
      <c r="D12" s="173"/>
      <c r="E12" s="175"/>
      <c r="F12" s="197"/>
      <c r="G12" s="177"/>
      <c r="H12" s="174"/>
      <c r="I12" s="174"/>
    </row>
    <row r="13" spans="1:9" ht="21.75" customHeight="1">
      <c r="A13" s="175"/>
      <c r="B13" s="176"/>
      <c r="C13" s="175"/>
      <c r="D13" s="173"/>
      <c r="E13" s="175"/>
      <c r="F13" s="197"/>
      <c r="G13" s="177"/>
      <c r="H13" s="174"/>
      <c r="I13" s="174"/>
    </row>
    <row r="14" spans="1:9" ht="21.75" customHeight="1">
      <c r="A14" s="175"/>
      <c r="B14" s="176"/>
      <c r="C14" s="175"/>
      <c r="D14" s="173"/>
      <c r="E14" s="175"/>
      <c r="F14" s="197"/>
      <c r="G14" s="177"/>
      <c r="H14" s="174"/>
      <c r="I14" s="174"/>
    </row>
    <row r="15" spans="1:9" ht="21.75" customHeight="1">
      <c r="A15" s="175"/>
      <c r="B15" s="176"/>
      <c r="C15" s="175"/>
      <c r="D15" s="173"/>
      <c r="E15" s="175"/>
      <c r="F15" s="197"/>
      <c r="G15" s="177"/>
      <c r="H15" s="174"/>
      <c r="I15" s="174"/>
    </row>
    <row r="16" spans="1:9" ht="21.75" customHeight="1">
      <c r="A16" s="175"/>
      <c r="B16" s="176"/>
      <c r="C16" s="175"/>
      <c r="D16" s="173"/>
      <c r="E16" s="175"/>
      <c r="F16" s="197"/>
      <c r="G16" s="177"/>
      <c r="H16" s="174"/>
      <c r="I16" s="174"/>
    </row>
    <row r="17" spans="1:9" ht="21.75" customHeight="1">
      <c r="A17" s="175"/>
      <c r="B17" s="176"/>
      <c r="C17" s="175"/>
      <c r="D17" s="173"/>
      <c r="E17" s="175"/>
      <c r="F17" s="197"/>
      <c r="G17" s="177"/>
      <c r="H17" s="174"/>
      <c r="I17" s="174"/>
    </row>
    <row r="18" spans="1:9" ht="21.75" customHeight="1">
      <c r="A18" s="175"/>
      <c r="B18" s="176"/>
      <c r="C18" s="175"/>
      <c r="D18" s="173"/>
      <c r="E18" s="175"/>
      <c r="F18" s="197"/>
      <c r="G18" s="177"/>
      <c r="H18" s="174"/>
      <c r="I18" s="174"/>
    </row>
    <row r="19" spans="1:9" ht="21.75" customHeight="1">
      <c r="A19" s="175"/>
      <c r="B19" s="176"/>
      <c r="C19" s="175"/>
      <c r="D19" s="173"/>
      <c r="E19" s="175"/>
      <c r="F19" s="197"/>
      <c r="G19" s="177"/>
      <c r="H19" s="174"/>
      <c r="I19" s="174"/>
    </row>
    <row r="20" spans="1:9" ht="21.75" customHeight="1">
      <c r="A20" s="175"/>
      <c r="B20" s="176"/>
      <c r="C20" s="175"/>
      <c r="D20" s="173"/>
      <c r="E20" s="175"/>
      <c r="F20" s="197"/>
      <c r="G20" s="177"/>
      <c r="H20" s="174"/>
      <c r="I20" s="174"/>
    </row>
    <row r="21" spans="1:9" ht="21.75" customHeight="1">
      <c r="A21" s="175"/>
      <c r="B21" s="176"/>
      <c r="C21" s="175"/>
      <c r="D21" s="173"/>
      <c r="E21" s="175"/>
      <c r="F21" s="197"/>
      <c r="G21" s="177"/>
      <c r="H21" s="174"/>
      <c r="I21" s="174"/>
    </row>
    <row r="22" spans="1:9" ht="21.75" customHeight="1">
      <c r="A22" s="175"/>
      <c r="B22" s="176"/>
      <c r="C22" s="175"/>
      <c r="D22" s="173"/>
      <c r="E22" s="175"/>
      <c r="F22" s="197"/>
      <c r="G22" s="177"/>
      <c r="H22" s="174"/>
      <c r="I22" s="174"/>
    </row>
    <row r="23" spans="1:9" ht="21.75" customHeight="1">
      <c r="A23" s="175"/>
      <c r="B23" s="176"/>
      <c r="C23" s="175"/>
      <c r="D23" s="173"/>
      <c r="E23" s="175"/>
      <c r="F23" s="197"/>
      <c r="G23" s="177"/>
      <c r="H23" s="174"/>
      <c r="I23" s="174"/>
    </row>
    <row r="24" spans="1:9" ht="21.75" customHeight="1">
      <c r="A24" s="175"/>
      <c r="B24" s="176"/>
      <c r="C24" s="175"/>
      <c r="D24" s="173"/>
      <c r="E24" s="175"/>
      <c r="F24" s="197"/>
      <c r="G24" s="177"/>
      <c r="H24" s="174"/>
      <c r="I24" s="174"/>
    </row>
    <row r="25" spans="1:9" ht="21.75" customHeight="1">
      <c r="A25" s="175"/>
      <c r="B25" s="176"/>
      <c r="C25" s="175"/>
      <c r="D25" s="173"/>
      <c r="E25" s="175"/>
      <c r="F25" s="197"/>
      <c r="G25" s="177"/>
      <c r="H25" s="174"/>
      <c r="I25" s="174"/>
    </row>
    <row r="26" spans="1:9" ht="21.75" customHeight="1">
      <c r="A26" s="175"/>
      <c r="B26" s="176"/>
      <c r="C26" s="175"/>
      <c r="D26" s="173"/>
      <c r="E26" s="175"/>
      <c r="F26" s="197"/>
      <c r="G26" s="177"/>
      <c r="H26" s="174"/>
      <c r="I26" s="174"/>
    </row>
    <row r="27" spans="1:9" ht="21.75" customHeight="1">
      <c r="A27" s="175"/>
      <c r="B27" s="176"/>
      <c r="C27" s="175"/>
      <c r="D27" s="173"/>
      <c r="E27" s="175"/>
      <c r="F27" s="197"/>
      <c r="G27" s="177"/>
      <c r="H27" s="174"/>
      <c r="I27" s="174"/>
    </row>
    <row r="28" spans="1:9" ht="21.75" customHeight="1">
      <c r="A28" s="175"/>
      <c r="B28" s="176"/>
      <c r="C28" s="175"/>
      <c r="D28" s="173"/>
      <c r="E28" s="175"/>
      <c r="F28" s="197"/>
      <c r="G28" s="177"/>
      <c r="H28" s="174"/>
      <c r="I28" s="174"/>
    </row>
    <row r="29" spans="1:9" ht="21.75" customHeight="1">
      <c r="A29" s="175"/>
      <c r="B29" s="176"/>
      <c r="C29" s="175"/>
      <c r="D29" s="173"/>
      <c r="E29" s="175"/>
      <c r="F29" s="197"/>
      <c r="G29" s="177"/>
      <c r="H29" s="174"/>
      <c r="I29" s="174"/>
    </row>
    <row r="30" spans="1:9" ht="21.75" customHeight="1">
      <c r="A30" s="175"/>
      <c r="B30" s="176"/>
      <c r="C30" s="175"/>
      <c r="D30" s="173"/>
      <c r="E30" s="175"/>
      <c r="F30" s="197"/>
      <c r="G30" s="177"/>
      <c r="H30" s="174"/>
      <c r="I30" s="174"/>
    </row>
    <row r="31" spans="1:9" ht="21.75" customHeight="1">
      <c r="A31" s="179"/>
      <c r="B31" s="180"/>
      <c r="C31" s="179"/>
      <c r="D31" s="173"/>
      <c r="E31" s="175"/>
      <c r="F31" s="197"/>
      <c r="G31" s="177"/>
      <c r="H31" s="174"/>
      <c r="I31" s="174"/>
    </row>
    <row r="32" spans="1:9" ht="21.75" customHeight="1">
      <c r="A32" s="245" t="s">
        <v>282</v>
      </c>
      <c r="B32" s="160"/>
      <c r="C32" s="160"/>
      <c r="D32" s="160"/>
      <c r="E32" s="160"/>
      <c r="F32" s="160"/>
      <c r="G32" s="160"/>
      <c r="H32" s="160"/>
      <c r="I32" s="160"/>
    </row>
    <row r="33" ht="21" customHeight="1">
      <c r="A33" s="245" t="s">
        <v>178</v>
      </c>
    </row>
  </sheetData>
  <sheetProtection/>
  <mergeCells count="7">
    <mergeCell ref="G6:G7"/>
    <mergeCell ref="A1:G1"/>
    <mergeCell ref="A6:B6"/>
    <mergeCell ref="D6:D7"/>
    <mergeCell ref="E6:E7"/>
    <mergeCell ref="F6:F7"/>
    <mergeCell ref="C6:C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
      <selection activeCell="C16" sqref="C16"/>
    </sheetView>
  </sheetViews>
  <sheetFormatPr defaultColWidth="9.140625" defaultRowHeight="15"/>
  <cols>
    <col min="1" max="1" width="9.8515625" style="0" customWidth="1"/>
    <col min="2" max="2" width="6.28125" style="0" customWidth="1"/>
    <col min="3" max="3" width="13.8515625" style="0" customWidth="1"/>
    <col min="4" max="12" width="10.28125" style="0" customWidth="1"/>
    <col min="13" max="14" width="7.7109375" style="0" customWidth="1"/>
  </cols>
  <sheetData>
    <row r="1" spans="1:12" ht="15.75">
      <c r="A1" s="623" t="s">
        <v>182</v>
      </c>
      <c r="B1" s="623"/>
      <c r="C1" s="623"/>
      <c r="D1" s="623"/>
      <c r="E1" s="623"/>
      <c r="F1" s="623"/>
      <c r="G1" s="623"/>
      <c r="H1" s="623"/>
      <c r="I1" s="623"/>
      <c r="J1" s="623"/>
      <c r="K1" s="623"/>
      <c r="L1" s="623"/>
    </row>
    <row r="2" spans="1:10" ht="12.75">
      <c r="A2" s="159"/>
      <c r="B2" s="159"/>
      <c r="C2" s="159"/>
      <c r="D2" s="160"/>
      <c r="E2" s="160"/>
      <c r="F2" s="160"/>
      <c r="G2" s="160"/>
      <c r="H2" s="160"/>
      <c r="I2" s="160"/>
      <c r="J2" s="160"/>
    </row>
    <row r="3" spans="1:10" ht="12.75">
      <c r="A3" s="200" t="s">
        <v>190</v>
      </c>
      <c r="D3" s="160"/>
      <c r="E3" s="160"/>
      <c r="F3" s="160"/>
      <c r="G3" s="160"/>
      <c r="H3" s="160"/>
      <c r="I3" s="160"/>
      <c r="J3" s="160"/>
    </row>
    <row r="4" spans="1:14" ht="12.75">
      <c r="A4" s="160"/>
      <c r="B4" s="160"/>
      <c r="C4" s="160"/>
      <c r="D4" s="160"/>
      <c r="E4" s="160"/>
      <c r="F4" s="160"/>
      <c r="G4" s="160"/>
      <c r="H4" s="160"/>
      <c r="I4" s="160"/>
      <c r="J4" s="160"/>
      <c r="K4" s="160"/>
      <c r="L4" s="160"/>
      <c r="M4" s="160"/>
      <c r="N4" s="160"/>
    </row>
    <row r="5" spans="1:14" ht="12.75">
      <c r="A5" s="193" t="s">
        <v>183</v>
      </c>
      <c r="B5" s="194"/>
      <c r="C5" s="195" t="s">
        <v>168</v>
      </c>
      <c r="D5" s="160"/>
      <c r="E5" s="160"/>
      <c r="F5" s="160"/>
      <c r="G5" s="160"/>
      <c r="H5" s="160"/>
      <c r="I5" s="160"/>
      <c r="J5" s="160"/>
      <c r="K5" s="160"/>
      <c r="L5" s="163" t="s">
        <v>169</v>
      </c>
      <c r="M5" s="160"/>
      <c r="N5" s="160"/>
    </row>
    <row r="6" spans="1:14" ht="21" customHeight="1">
      <c r="A6" s="626" t="s">
        <v>141</v>
      </c>
      <c r="B6" s="627"/>
      <c r="C6" s="631" t="s">
        <v>142</v>
      </c>
      <c r="D6" s="626" t="s">
        <v>185</v>
      </c>
      <c r="E6" s="621"/>
      <c r="F6" s="627"/>
      <c r="G6" s="626" t="s">
        <v>186</v>
      </c>
      <c r="H6" s="621"/>
      <c r="I6" s="627"/>
      <c r="J6" s="620" t="s">
        <v>143</v>
      </c>
      <c r="K6" s="621"/>
      <c r="L6" s="621"/>
      <c r="M6" s="167"/>
      <c r="N6" s="167"/>
    </row>
    <row r="7" spans="1:14" ht="18.75" customHeight="1">
      <c r="A7" s="156" t="s">
        <v>144</v>
      </c>
      <c r="B7" s="157" t="s">
        <v>145</v>
      </c>
      <c r="C7" s="631"/>
      <c r="D7" s="156" t="s">
        <v>172</v>
      </c>
      <c r="E7" s="165" t="s">
        <v>173</v>
      </c>
      <c r="F7" s="157" t="s">
        <v>150</v>
      </c>
      <c r="G7" s="156" t="s">
        <v>172</v>
      </c>
      <c r="H7" s="165" t="s">
        <v>173</v>
      </c>
      <c r="I7" s="157" t="s">
        <v>150</v>
      </c>
      <c r="J7" s="164" t="s">
        <v>172</v>
      </c>
      <c r="K7" s="165" t="s">
        <v>173</v>
      </c>
      <c r="L7" s="165" t="s">
        <v>150</v>
      </c>
      <c r="M7" s="167"/>
      <c r="N7" s="167"/>
    </row>
    <row r="8" spans="1:14" ht="30" customHeight="1">
      <c r="A8" s="169"/>
      <c r="B8" s="170"/>
      <c r="C8" s="169"/>
      <c r="D8" s="171"/>
      <c r="E8" s="162"/>
      <c r="F8" s="172"/>
      <c r="G8" s="171"/>
      <c r="H8" s="162"/>
      <c r="I8" s="180"/>
      <c r="J8" s="192"/>
      <c r="K8" s="172"/>
      <c r="L8" s="177"/>
      <c r="M8" s="174"/>
      <c r="N8" s="174"/>
    </row>
    <row r="9" spans="1:14" ht="30" customHeight="1">
      <c r="A9" s="175"/>
      <c r="B9" s="176"/>
      <c r="C9" s="175"/>
      <c r="D9" s="173"/>
      <c r="E9" s="177"/>
      <c r="F9" s="178"/>
      <c r="G9" s="173"/>
      <c r="H9" s="177"/>
      <c r="I9" s="176"/>
      <c r="J9" s="189"/>
      <c r="K9" s="178"/>
      <c r="L9" s="177"/>
      <c r="M9" s="174"/>
      <c r="N9" s="174"/>
    </row>
    <row r="10" spans="1:14" ht="30" customHeight="1">
      <c r="A10" s="175"/>
      <c r="B10" s="176"/>
      <c r="C10" s="175"/>
      <c r="D10" s="173"/>
      <c r="E10" s="177"/>
      <c r="F10" s="178"/>
      <c r="G10" s="173"/>
      <c r="H10" s="177"/>
      <c r="I10" s="176"/>
      <c r="J10" s="189"/>
      <c r="K10" s="178"/>
      <c r="L10" s="177"/>
      <c r="M10" s="174"/>
      <c r="N10" s="174"/>
    </row>
    <row r="11" spans="1:14" ht="30" customHeight="1">
      <c r="A11" s="175"/>
      <c r="B11" s="176"/>
      <c r="C11" s="175"/>
      <c r="D11" s="173"/>
      <c r="E11" s="177"/>
      <c r="F11" s="178"/>
      <c r="G11" s="173"/>
      <c r="H11" s="177"/>
      <c r="I11" s="176"/>
      <c r="J11" s="189"/>
      <c r="K11" s="178"/>
      <c r="L11" s="177"/>
      <c r="M11" s="174"/>
      <c r="N11" s="174"/>
    </row>
    <row r="12" spans="1:14" ht="30" customHeight="1">
      <c r="A12" s="175"/>
      <c r="B12" s="176"/>
      <c r="C12" s="175"/>
      <c r="D12" s="173"/>
      <c r="E12" s="177"/>
      <c r="F12" s="178"/>
      <c r="G12" s="173"/>
      <c r="H12" s="177"/>
      <c r="I12" s="176"/>
      <c r="J12" s="189"/>
      <c r="K12" s="178"/>
      <c r="L12" s="177"/>
      <c r="M12" s="174"/>
      <c r="N12" s="174"/>
    </row>
    <row r="13" spans="1:14" ht="30" customHeight="1">
      <c r="A13" s="175"/>
      <c r="B13" s="176"/>
      <c r="C13" s="175"/>
      <c r="D13" s="173"/>
      <c r="E13" s="177"/>
      <c r="F13" s="178"/>
      <c r="G13" s="173"/>
      <c r="H13" s="177"/>
      <c r="I13" s="176"/>
      <c r="J13" s="189"/>
      <c r="K13" s="178"/>
      <c r="L13" s="177"/>
      <c r="M13" s="174"/>
      <c r="N13" s="174"/>
    </row>
    <row r="14" spans="1:14" ht="30" customHeight="1">
      <c r="A14" s="175"/>
      <c r="B14" s="176"/>
      <c r="C14" s="175"/>
      <c r="D14" s="173"/>
      <c r="E14" s="177"/>
      <c r="F14" s="178"/>
      <c r="G14" s="173"/>
      <c r="H14" s="177"/>
      <c r="I14" s="176"/>
      <c r="J14" s="189"/>
      <c r="K14" s="178"/>
      <c r="L14" s="177"/>
      <c r="M14" s="174"/>
      <c r="N14" s="174"/>
    </row>
    <row r="15" spans="1:14" ht="30" customHeight="1">
      <c r="A15" s="175"/>
      <c r="B15" s="176"/>
      <c r="C15" s="175"/>
      <c r="D15" s="173"/>
      <c r="E15" s="177"/>
      <c r="F15" s="178"/>
      <c r="G15" s="173"/>
      <c r="H15" s="177"/>
      <c r="I15" s="176"/>
      <c r="J15" s="189"/>
      <c r="K15" s="178"/>
      <c r="L15" s="177"/>
      <c r="M15" s="174"/>
      <c r="N15" s="174"/>
    </row>
    <row r="16" spans="1:14" ht="30" customHeight="1">
      <c r="A16" s="175"/>
      <c r="B16" s="176"/>
      <c r="C16" s="175"/>
      <c r="D16" s="173"/>
      <c r="E16" s="177"/>
      <c r="F16" s="178"/>
      <c r="G16" s="173"/>
      <c r="H16" s="177"/>
      <c r="I16" s="176"/>
      <c r="J16" s="189"/>
      <c r="K16" s="178"/>
      <c r="L16" s="177"/>
      <c r="M16" s="174"/>
      <c r="N16" s="174"/>
    </row>
    <row r="17" spans="1:14" ht="30" customHeight="1">
      <c r="A17" s="175"/>
      <c r="B17" s="176"/>
      <c r="C17" s="175"/>
      <c r="D17" s="173"/>
      <c r="E17" s="177"/>
      <c r="F17" s="178"/>
      <c r="G17" s="173"/>
      <c r="H17" s="177"/>
      <c r="I17" s="176"/>
      <c r="J17" s="189"/>
      <c r="K17" s="178"/>
      <c r="L17" s="177"/>
      <c r="M17" s="174"/>
      <c r="N17" s="174"/>
    </row>
    <row r="18" spans="1:14" ht="30" customHeight="1">
      <c r="A18" s="175"/>
      <c r="B18" s="176"/>
      <c r="C18" s="175"/>
      <c r="D18" s="173"/>
      <c r="E18" s="177"/>
      <c r="F18" s="178"/>
      <c r="G18" s="173"/>
      <c r="H18" s="177"/>
      <c r="I18" s="176"/>
      <c r="J18" s="189"/>
      <c r="K18" s="178"/>
      <c r="L18" s="177"/>
      <c r="M18" s="174"/>
      <c r="N18" s="174"/>
    </row>
    <row r="19" spans="1:14" ht="30" customHeight="1">
      <c r="A19" s="175"/>
      <c r="B19" s="176"/>
      <c r="C19" s="175"/>
      <c r="D19" s="173"/>
      <c r="E19" s="177"/>
      <c r="F19" s="178"/>
      <c r="G19" s="173"/>
      <c r="H19" s="177"/>
      <c r="I19" s="176"/>
      <c r="J19" s="189"/>
      <c r="K19" s="178"/>
      <c r="L19" s="177"/>
      <c r="M19" s="174"/>
      <c r="N19" s="174"/>
    </row>
    <row r="20" spans="1:14" ht="30" customHeight="1">
      <c r="A20" s="175"/>
      <c r="B20" s="176"/>
      <c r="C20" s="175"/>
      <c r="D20" s="173"/>
      <c r="E20" s="177"/>
      <c r="F20" s="178"/>
      <c r="G20" s="173"/>
      <c r="H20" s="177"/>
      <c r="I20" s="176"/>
      <c r="J20" s="189"/>
      <c r="K20" s="178"/>
      <c r="L20" s="177"/>
      <c r="M20" s="174"/>
      <c r="N20" s="174"/>
    </row>
    <row r="21" spans="1:14" ht="30" customHeight="1">
      <c r="A21" s="175"/>
      <c r="B21" s="176"/>
      <c r="C21" s="175"/>
      <c r="D21" s="173"/>
      <c r="E21" s="177"/>
      <c r="F21" s="178"/>
      <c r="G21" s="173"/>
      <c r="H21" s="177"/>
      <c r="I21" s="176"/>
      <c r="J21" s="189"/>
      <c r="K21" s="178"/>
      <c r="L21" s="177"/>
      <c r="M21" s="174"/>
      <c r="N21" s="174"/>
    </row>
    <row r="22" spans="1:14" ht="30" customHeight="1">
      <c r="A22" s="179"/>
      <c r="B22" s="180"/>
      <c r="C22" s="179"/>
      <c r="D22" s="173"/>
      <c r="E22" s="177"/>
      <c r="F22" s="178"/>
      <c r="G22" s="173"/>
      <c r="H22" s="177"/>
      <c r="I22" s="176"/>
      <c r="J22" s="189"/>
      <c r="K22" s="178"/>
      <c r="L22" s="177"/>
      <c r="M22" s="174"/>
      <c r="N22" s="174"/>
    </row>
    <row r="23" spans="1:14" ht="21.75" customHeight="1">
      <c r="A23" s="159" t="s">
        <v>184</v>
      </c>
      <c r="B23" s="160"/>
      <c r="C23" s="160"/>
      <c r="D23" s="160"/>
      <c r="E23" s="160"/>
      <c r="F23" s="160"/>
      <c r="G23" s="160"/>
      <c r="H23" s="160"/>
      <c r="I23" s="160"/>
      <c r="J23" s="160"/>
      <c r="K23" s="160"/>
      <c r="L23" s="160"/>
      <c r="M23" s="160"/>
      <c r="N23" s="160"/>
    </row>
  </sheetData>
  <sheetProtection/>
  <mergeCells count="6">
    <mergeCell ref="A6:B6"/>
    <mergeCell ref="A1:L1"/>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R25"/>
  <sheetViews>
    <sheetView zoomScalePageLayoutView="0" workbookViewId="0" topLeftCell="A1">
      <selection activeCell="D12" sqref="D12"/>
    </sheetView>
  </sheetViews>
  <sheetFormatPr defaultColWidth="9.140625" defaultRowHeight="15"/>
  <cols>
    <col min="1" max="3" width="6.28125" style="0" customWidth="1"/>
    <col min="4" max="4" width="13.8515625" style="0" customWidth="1"/>
    <col min="5" max="7" width="10.28125" style="0" customWidth="1"/>
    <col min="8" max="10" width="6.28125" style="0" customWidth="1"/>
    <col min="11" max="11" width="13.7109375" style="0" customWidth="1"/>
    <col min="12" max="12" width="13.8515625" style="0" customWidth="1"/>
    <col min="13" max="13" width="13.7109375" style="0" customWidth="1"/>
    <col min="14" max="15" width="7.7109375" style="0" customWidth="1"/>
  </cols>
  <sheetData>
    <row r="1" spans="1:13" ht="15.75">
      <c r="A1" s="623" t="s">
        <v>187</v>
      </c>
      <c r="B1" s="623"/>
      <c r="C1" s="623"/>
      <c r="D1" s="623"/>
      <c r="E1" s="623"/>
      <c r="F1" s="623"/>
      <c r="G1" s="623"/>
      <c r="H1" s="623"/>
      <c r="I1" s="623"/>
      <c r="J1" s="623"/>
      <c r="K1" s="623"/>
      <c r="L1" s="623"/>
      <c r="M1" s="623"/>
    </row>
    <row r="2" spans="1:12" ht="12.75">
      <c r="A2" s="159"/>
      <c r="B2" s="159"/>
      <c r="C2" s="159"/>
      <c r="D2" s="159"/>
      <c r="E2" s="160"/>
      <c r="F2" s="160"/>
      <c r="G2" s="160"/>
      <c r="H2" s="160"/>
      <c r="I2" s="160"/>
      <c r="J2" s="160"/>
      <c r="K2" s="160"/>
      <c r="L2" s="160"/>
    </row>
    <row r="3" spans="1:12" ht="12.75">
      <c r="A3" s="193" t="s">
        <v>188</v>
      </c>
      <c r="B3" s="193"/>
      <c r="C3" s="194"/>
      <c r="D3" s="195" t="s">
        <v>168</v>
      </c>
      <c r="E3" s="160"/>
      <c r="F3" s="160"/>
      <c r="G3" s="160"/>
      <c r="H3" s="160"/>
      <c r="I3" s="160"/>
      <c r="J3" s="160"/>
      <c r="K3" s="160"/>
      <c r="L3" s="160"/>
    </row>
    <row r="4" spans="1:12" ht="12.75">
      <c r="A4" s="247" t="s">
        <v>189</v>
      </c>
      <c r="B4" s="248"/>
      <c r="C4" s="249"/>
      <c r="D4" s="250"/>
      <c r="E4" s="160"/>
      <c r="F4" s="160"/>
      <c r="G4" s="160"/>
      <c r="H4" s="160"/>
      <c r="I4" s="160"/>
      <c r="J4" s="160"/>
      <c r="K4" s="160"/>
      <c r="L4" s="160"/>
    </row>
    <row r="5" spans="1:12" ht="12.75">
      <c r="A5" s="246"/>
      <c r="B5" s="200"/>
      <c r="C5" s="198"/>
      <c r="D5" s="199"/>
      <c r="E5" s="160"/>
      <c r="F5" s="160"/>
      <c r="G5" s="160"/>
      <c r="H5" s="160"/>
      <c r="I5" s="160"/>
      <c r="J5" s="160"/>
      <c r="K5" s="160"/>
      <c r="L5" s="160"/>
    </row>
    <row r="6" spans="1:15" ht="12.75">
      <c r="A6" s="246" t="s">
        <v>190</v>
      </c>
      <c r="B6" s="200"/>
      <c r="C6" s="198"/>
      <c r="D6" s="160"/>
      <c r="E6" s="160"/>
      <c r="F6" s="160"/>
      <c r="G6" s="160"/>
      <c r="H6" s="160"/>
      <c r="I6" s="160"/>
      <c r="J6" s="160"/>
      <c r="K6" s="160"/>
      <c r="L6" s="160"/>
      <c r="M6" s="160"/>
      <c r="N6" s="160"/>
      <c r="O6" s="160"/>
    </row>
    <row r="7" spans="1:15" ht="18.75" customHeight="1">
      <c r="A7" s="621" t="s">
        <v>192</v>
      </c>
      <c r="B7" s="621"/>
      <c r="C7" s="621"/>
      <c r="D7" s="621"/>
      <c r="E7" s="621"/>
      <c r="F7" s="621"/>
      <c r="G7" s="621"/>
      <c r="H7" s="621" t="s">
        <v>193</v>
      </c>
      <c r="I7" s="621"/>
      <c r="J7" s="621"/>
      <c r="K7" s="621"/>
      <c r="L7" s="621"/>
      <c r="M7" s="621"/>
      <c r="N7" s="160"/>
      <c r="O7" s="160"/>
    </row>
    <row r="8" spans="1:18" ht="21" customHeight="1">
      <c r="A8" s="626" t="s">
        <v>141</v>
      </c>
      <c r="B8" s="639"/>
      <c r="C8" s="627"/>
      <c r="D8" s="647" t="s">
        <v>142</v>
      </c>
      <c r="E8" s="620" t="s">
        <v>194</v>
      </c>
      <c r="F8" s="621" t="s">
        <v>195</v>
      </c>
      <c r="G8" s="627" t="s">
        <v>179</v>
      </c>
      <c r="H8" s="620" t="s">
        <v>141</v>
      </c>
      <c r="I8" s="639"/>
      <c r="J8" s="622"/>
      <c r="K8" s="631" t="s">
        <v>142</v>
      </c>
      <c r="L8" s="647" t="s">
        <v>196</v>
      </c>
      <c r="M8" s="620" t="s">
        <v>197</v>
      </c>
      <c r="Q8" s="167"/>
      <c r="R8" s="167"/>
    </row>
    <row r="9" spans="1:18" ht="18.75" customHeight="1">
      <c r="A9" s="241" t="s">
        <v>246</v>
      </c>
      <c r="B9" s="165" t="s">
        <v>144</v>
      </c>
      <c r="C9" s="157" t="s">
        <v>145</v>
      </c>
      <c r="D9" s="647"/>
      <c r="E9" s="620"/>
      <c r="F9" s="621"/>
      <c r="G9" s="627"/>
      <c r="H9" s="242" t="s">
        <v>246</v>
      </c>
      <c r="I9" s="165" t="s">
        <v>144</v>
      </c>
      <c r="J9" s="166" t="s">
        <v>145</v>
      </c>
      <c r="K9" s="631"/>
      <c r="L9" s="647"/>
      <c r="M9" s="620"/>
      <c r="Q9" s="167"/>
      <c r="R9" s="167"/>
    </row>
    <row r="10" spans="1:18" ht="30" customHeight="1">
      <c r="A10" s="169"/>
      <c r="B10" s="161"/>
      <c r="C10" s="170"/>
      <c r="D10" s="169"/>
      <c r="E10" s="171"/>
      <c r="F10" s="162"/>
      <c r="G10" s="172"/>
      <c r="H10" s="169"/>
      <c r="I10" s="161"/>
      <c r="J10" s="170"/>
      <c r="K10" s="169"/>
      <c r="L10" s="196"/>
      <c r="M10" s="192"/>
      <c r="Q10" s="174"/>
      <c r="R10" s="174"/>
    </row>
    <row r="11" spans="1:18" ht="30" customHeight="1">
      <c r="A11" s="175"/>
      <c r="B11" s="177"/>
      <c r="C11" s="176"/>
      <c r="D11" s="175"/>
      <c r="E11" s="173"/>
      <c r="F11" s="177"/>
      <c r="G11" s="178"/>
      <c r="H11" s="175"/>
      <c r="I11" s="177"/>
      <c r="J11" s="176"/>
      <c r="K11" s="175"/>
      <c r="L11" s="197"/>
      <c r="M11" s="189"/>
      <c r="Q11" s="174"/>
      <c r="R11" s="174"/>
    </row>
    <row r="12" spans="1:18" ht="30" customHeight="1">
      <c r="A12" s="175"/>
      <c r="B12" s="177"/>
      <c r="C12" s="176"/>
      <c r="D12" s="175"/>
      <c r="E12" s="173"/>
      <c r="F12" s="177"/>
      <c r="G12" s="178"/>
      <c r="H12" s="175"/>
      <c r="I12" s="177"/>
      <c r="J12" s="176"/>
      <c r="K12" s="175"/>
      <c r="L12" s="197"/>
      <c r="M12" s="189"/>
      <c r="Q12" s="174"/>
      <c r="R12" s="174"/>
    </row>
    <row r="13" spans="1:18" ht="30" customHeight="1">
      <c r="A13" s="175"/>
      <c r="B13" s="177"/>
      <c r="C13" s="176"/>
      <c r="D13" s="175"/>
      <c r="E13" s="173"/>
      <c r="F13" s="177"/>
      <c r="G13" s="178"/>
      <c r="H13" s="175"/>
      <c r="I13" s="177"/>
      <c r="J13" s="176"/>
      <c r="K13" s="175"/>
      <c r="L13" s="197"/>
      <c r="M13" s="189"/>
      <c r="Q13" s="174"/>
      <c r="R13" s="174"/>
    </row>
    <row r="14" spans="1:18" ht="30" customHeight="1">
      <c r="A14" s="175"/>
      <c r="B14" s="177"/>
      <c r="C14" s="176"/>
      <c r="D14" s="175"/>
      <c r="E14" s="173"/>
      <c r="F14" s="177"/>
      <c r="G14" s="178"/>
      <c r="H14" s="175"/>
      <c r="I14" s="177"/>
      <c r="J14" s="176"/>
      <c r="K14" s="175"/>
      <c r="L14" s="197"/>
      <c r="M14" s="189"/>
      <c r="Q14" s="174"/>
      <c r="R14" s="174"/>
    </row>
    <row r="15" spans="1:18" ht="30" customHeight="1">
      <c r="A15" s="175"/>
      <c r="B15" s="177"/>
      <c r="C15" s="176"/>
      <c r="D15" s="175"/>
      <c r="E15" s="173"/>
      <c r="F15" s="177"/>
      <c r="G15" s="178"/>
      <c r="H15" s="175"/>
      <c r="I15" s="177"/>
      <c r="J15" s="176"/>
      <c r="K15" s="175"/>
      <c r="L15" s="197"/>
      <c r="M15" s="189"/>
      <c r="Q15" s="174"/>
      <c r="R15" s="174"/>
    </row>
    <row r="16" spans="1:18" ht="30" customHeight="1">
      <c r="A16" s="175"/>
      <c r="B16" s="177"/>
      <c r="C16" s="176"/>
      <c r="D16" s="175"/>
      <c r="E16" s="173"/>
      <c r="F16" s="177"/>
      <c r="G16" s="178"/>
      <c r="H16" s="175"/>
      <c r="I16" s="177"/>
      <c r="J16" s="176"/>
      <c r="K16" s="175"/>
      <c r="L16" s="197"/>
      <c r="M16" s="189"/>
      <c r="Q16" s="174"/>
      <c r="R16" s="174"/>
    </row>
    <row r="17" spans="1:18" ht="30" customHeight="1">
      <c r="A17" s="175"/>
      <c r="B17" s="177"/>
      <c r="C17" s="176"/>
      <c r="D17" s="175"/>
      <c r="E17" s="173"/>
      <c r="F17" s="177"/>
      <c r="G17" s="178"/>
      <c r="H17" s="175"/>
      <c r="I17" s="177"/>
      <c r="J17" s="176"/>
      <c r="K17" s="175"/>
      <c r="L17" s="197"/>
      <c r="M17" s="189"/>
      <c r="Q17" s="174"/>
      <c r="R17" s="174"/>
    </row>
    <row r="18" spans="1:18" ht="30" customHeight="1">
      <c r="A18" s="175"/>
      <c r="B18" s="177"/>
      <c r="C18" s="176"/>
      <c r="D18" s="175"/>
      <c r="E18" s="173"/>
      <c r="F18" s="177"/>
      <c r="G18" s="178"/>
      <c r="H18" s="175"/>
      <c r="I18" s="177"/>
      <c r="J18" s="176"/>
      <c r="K18" s="175"/>
      <c r="L18" s="197"/>
      <c r="M18" s="189"/>
      <c r="Q18" s="174"/>
      <c r="R18" s="174"/>
    </row>
    <row r="19" spans="1:18" ht="30" customHeight="1">
      <c r="A19" s="175"/>
      <c r="B19" s="177"/>
      <c r="C19" s="176"/>
      <c r="D19" s="175"/>
      <c r="E19" s="173"/>
      <c r="F19" s="177"/>
      <c r="G19" s="178"/>
      <c r="H19" s="175"/>
      <c r="I19" s="177"/>
      <c r="J19" s="176"/>
      <c r="K19" s="175"/>
      <c r="L19" s="197"/>
      <c r="M19" s="189"/>
      <c r="Q19" s="174"/>
      <c r="R19" s="174"/>
    </row>
    <row r="20" spans="1:18" ht="30" customHeight="1">
      <c r="A20" s="175"/>
      <c r="B20" s="177"/>
      <c r="C20" s="176"/>
      <c r="D20" s="175"/>
      <c r="E20" s="173"/>
      <c r="F20" s="177"/>
      <c r="G20" s="178"/>
      <c r="H20" s="175"/>
      <c r="I20" s="177"/>
      <c r="J20" s="176"/>
      <c r="K20" s="175"/>
      <c r="L20" s="197"/>
      <c r="M20" s="189"/>
      <c r="Q20" s="174"/>
      <c r="R20" s="174"/>
    </row>
    <row r="21" spans="1:18" ht="30" customHeight="1">
      <c r="A21" s="175"/>
      <c r="B21" s="177"/>
      <c r="C21" s="176"/>
      <c r="D21" s="175"/>
      <c r="E21" s="173"/>
      <c r="F21" s="177"/>
      <c r="G21" s="178"/>
      <c r="H21" s="175"/>
      <c r="I21" s="177"/>
      <c r="J21" s="176"/>
      <c r="K21" s="175"/>
      <c r="L21" s="197"/>
      <c r="M21" s="189"/>
      <c r="Q21" s="174"/>
      <c r="R21" s="174"/>
    </row>
    <row r="22" spans="1:18" ht="30" customHeight="1">
      <c r="A22" s="175"/>
      <c r="B22" s="177"/>
      <c r="C22" s="176"/>
      <c r="D22" s="175"/>
      <c r="E22" s="173"/>
      <c r="F22" s="177"/>
      <c r="G22" s="178"/>
      <c r="H22" s="175"/>
      <c r="I22" s="177"/>
      <c r="J22" s="176"/>
      <c r="K22" s="175"/>
      <c r="L22" s="197"/>
      <c r="M22" s="189"/>
      <c r="Q22" s="174"/>
      <c r="R22" s="174"/>
    </row>
    <row r="23" spans="1:18" ht="30" customHeight="1">
      <c r="A23" s="175"/>
      <c r="B23" s="177"/>
      <c r="C23" s="176"/>
      <c r="D23" s="175"/>
      <c r="E23" s="173"/>
      <c r="F23" s="177"/>
      <c r="G23" s="178"/>
      <c r="H23" s="175"/>
      <c r="I23" s="177"/>
      <c r="J23" s="176"/>
      <c r="K23" s="175"/>
      <c r="L23" s="197"/>
      <c r="M23" s="189"/>
      <c r="Q23" s="174"/>
      <c r="R23" s="174"/>
    </row>
    <row r="24" spans="1:18" ht="30" customHeight="1">
      <c r="A24" s="179"/>
      <c r="B24" s="162"/>
      <c r="C24" s="180"/>
      <c r="D24" s="179"/>
      <c r="E24" s="173"/>
      <c r="F24" s="177"/>
      <c r="G24" s="178"/>
      <c r="H24" s="179"/>
      <c r="I24" s="162"/>
      <c r="J24" s="180"/>
      <c r="K24" s="179"/>
      <c r="L24" s="197"/>
      <c r="M24" s="189"/>
      <c r="Q24" s="174"/>
      <c r="R24" s="174"/>
    </row>
    <row r="25" spans="1:15" ht="21.75" customHeight="1">
      <c r="A25" s="159" t="s">
        <v>191</v>
      </c>
      <c r="B25" s="159"/>
      <c r="C25" s="160"/>
      <c r="D25" s="160"/>
      <c r="E25" s="160"/>
      <c r="F25" s="160"/>
      <c r="G25" s="160"/>
      <c r="H25" s="160"/>
      <c r="I25" s="160"/>
      <c r="J25" s="160"/>
      <c r="K25" s="160"/>
      <c r="L25" s="160"/>
      <c r="M25" s="160"/>
      <c r="N25" s="160"/>
      <c r="O25" s="160"/>
    </row>
  </sheetData>
  <sheetProtection/>
  <mergeCells count="12">
    <mergeCell ref="H7:M7"/>
    <mergeCell ref="M8:M9"/>
    <mergeCell ref="E8:E9"/>
    <mergeCell ref="F8:F9"/>
    <mergeCell ref="G8:G9"/>
    <mergeCell ref="L8:L9"/>
    <mergeCell ref="A8:C8"/>
    <mergeCell ref="A1:M1"/>
    <mergeCell ref="D8:D9"/>
    <mergeCell ref="A7:G7"/>
    <mergeCell ref="H8:J8"/>
    <mergeCell ref="K8:K9"/>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6">
      <selection activeCell="L16" sqref="L16"/>
    </sheetView>
  </sheetViews>
  <sheetFormatPr defaultColWidth="9.140625" defaultRowHeight="15"/>
  <cols>
    <col min="1" max="2" width="6.28125" style="0" customWidth="1"/>
    <col min="3" max="4" width="10.28125" style="0" customWidth="1"/>
    <col min="5" max="5" width="12.00390625" style="0" customWidth="1"/>
    <col min="6" max="7" width="6.28125" style="0" customWidth="1"/>
    <col min="8" max="10" width="9.8515625" style="0" customWidth="1"/>
    <col min="11" max="11" width="10.7109375" style="0" customWidth="1"/>
    <col min="12" max="14" width="9.8515625" style="0" customWidth="1"/>
  </cols>
  <sheetData>
    <row r="1" spans="1:14" ht="22.5" customHeight="1">
      <c r="A1" s="623" t="s">
        <v>198</v>
      </c>
      <c r="B1" s="623"/>
      <c r="C1" s="623"/>
      <c r="D1" s="623"/>
      <c r="E1" s="623"/>
      <c r="F1" s="623"/>
      <c r="G1" s="623"/>
      <c r="H1" s="623"/>
      <c r="I1" s="623"/>
      <c r="J1" s="623"/>
      <c r="K1" s="623"/>
      <c r="L1" s="623"/>
      <c r="M1" s="623"/>
      <c r="N1" s="623"/>
    </row>
    <row r="2" spans="1:9" ht="12.75">
      <c r="A2" s="159"/>
      <c r="B2" s="159"/>
      <c r="C2" s="160"/>
      <c r="D2" s="160"/>
      <c r="E2" s="160"/>
      <c r="F2" s="160"/>
      <c r="G2" s="160"/>
      <c r="H2" s="160"/>
      <c r="I2" s="160"/>
    </row>
    <row r="3" spans="1:9" ht="12.75">
      <c r="A3" s="159"/>
      <c r="B3" s="159"/>
      <c r="C3" s="160"/>
      <c r="D3" s="160"/>
      <c r="E3" s="160"/>
      <c r="F3" s="160"/>
      <c r="G3" s="160"/>
      <c r="H3" s="160"/>
      <c r="I3" s="160"/>
    </row>
    <row r="4" spans="1:12" ht="12.75">
      <c r="A4" s="246" t="s">
        <v>190</v>
      </c>
      <c r="B4" s="160"/>
      <c r="C4" s="160"/>
      <c r="D4" s="160"/>
      <c r="E4" s="160"/>
      <c r="F4" s="160"/>
      <c r="G4" s="160"/>
      <c r="H4" s="160"/>
      <c r="I4" s="160"/>
      <c r="J4" s="160"/>
      <c r="K4" s="160"/>
      <c r="L4" s="160"/>
    </row>
    <row r="5" spans="1:14" ht="18.75" customHeight="1">
      <c r="A5" s="622" t="s">
        <v>202</v>
      </c>
      <c r="B5" s="639"/>
      <c r="C5" s="639"/>
      <c r="D5" s="639"/>
      <c r="E5" s="620"/>
      <c r="F5" s="621" t="s">
        <v>292</v>
      </c>
      <c r="G5" s="621"/>
      <c r="H5" s="621"/>
      <c r="I5" s="621"/>
      <c r="J5" s="621"/>
      <c r="K5" s="621"/>
      <c r="L5" s="621"/>
      <c r="M5" s="621"/>
      <c r="N5" s="621"/>
    </row>
    <row r="6" spans="1:15" ht="21" customHeight="1">
      <c r="A6" s="621" t="s">
        <v>141</v>
      </c>
      <c r="B6" s="627"/>
      <c r="C6" s="643" t="s">
        <v>199</v>
      </c>
      <c r="D6" s="648" t="s">
        <v>200</v>
      </c>
      <c r="E6" s="661" t="s">
        <v>201</v>
      </c>
      <c r="F6" s="620" t="s">
        <v>141</v>
      </c>
      <c r="G6" s="622"/>
      <c r="H6" s="622" t="s">
        <v>293</v>
      </c>
      <c r="I6" s="620"/>
      <c r="J6" s="664" t="s">
        <v>204</v>
      </c>
      <c r="K6" s="654" t="s">
        <v>203</v>
      </c>
      <c r="L6" s="655"/>
      <c r="M6" s="655"/>
      <c r="N6" s="656"/>
      <c r="O6" s="201"/>
    </row>
    <row r="7" spans="1:15" ht="18.75" customHeight="1">
      <c r="A7" s="648" t="s">
        <v>144</v>
      </c>
      <c r="B7" s="652" t="s">
        <v>145</v>
      </c>
      <c r="C7" s="651"/>
      <c r="D7" s="649"/>
      <c r="E7" s="662"/>
      <c r="F7" s="643" t="s">
        <v>144</v>
      </c>
      <c r="G7" s="648" t="s">
        <v>145</v>
      </c>
      <c r="H7" s="669" t="s">
        <v>146</v>
      </c>
      <c r="I7" s="667" t="s">
        <v>205</v>
      </c>
      <c r="J7" s="665"/>
      <c r="K7" s="657" t="s">
        <v>207</v>
      </c>
      <c r="L7" s="659" t="s">
        <v>142</v>
      </c>
      <c r="M7" s="654" t="s">
        <v>206</v>
      </c>
      <c r="N7" s="656"/>
      <c r="O7" s="167"/>
    </row>
    <row r="8" spans="1:15" ht="18.75" customHeight="1">
      <c r="A8" s="650"/>
      <c r="B8" s="653"/>
      <c r="C8" s="644"/>
      <c r="D8" s="650"/>
      <c r="E8" s="663"/>
      <c r="F8" s="644"/>
      <c r="G8" s="650"/>
      <c r="H8" s="670"/>
      <c r="I8" s="668"/>
      <c r="J8" s="666"/>
      <c r="K8" s="658"/>
      <c r="L8" s="660"/>
      <c r="M8" s="203" t="s">
        <v>144</v>
      </c>
      <c r="N8" s="165" t="s">
        <v>145</v>
      </c>
      <c r="O8" s="174"/>
    </row>
    <row r="9" spans="1:15" ht="30" customHeight="1">
      <c r="A9" s="178"/>
      <c r="B9" s="176"/>
      <c r="C9" s="173"/>
      <c r="D9" s="177"/>
      <c r="E9" s="178"/>
      <c r="F9" s="175"/>
      <c r="G9" s="178"/>
      <c r="H9" s="177"/>
      <c r="I9" s="177"/>
      <c r="J9" s="177"/>
      <c r="K9" s="202"/>
      <c r="L9" s="202"/>
      <c r="M9" s="202"/>
      <c r="N9" s="177"/>
      <c r="O9" s="174"/>
    </row>
    <row r="10" spans="1:15" ht="30" customHeight="1">
      <c r="A10" s="178"/>
      <c r="B10" s="176"/>
      <c r="C10" s="173"/>
      <c r="D10" s="177"/>
      <c r="E10" s="178"/>
      <c r="F10" s="175"/>
      <c r="G10" s="178"/>
      <c r="H10" s="177"/>
      <c r="I10" s="177"/>
      <c r="J10" s="177"/>
      <c r="K10" s="202"/>
      <c r="L10" s="202"/>
      <c r="M10" s="202"/>
      <c r="N10" s="177"/>
      <c r="O10" s="174"/>
    </row>
    <row r="11" spans="1:15" ht="30" customHeight="1">
      <c r="A11" s="178"/>
      <c r="B11" s="176"/>
      <c r="C11" s="173"/>
      <c r="D11" s="177"/>
      <c r="E11" s="178"/>
      <c r="F11" s="175"/>
      <c r="G11" s="178"/>
      <c r="H11" s="177"/>
      <c r="I11" s="177"/>
      <c r="J11" s="177"/>
      <c r="K11" s="202"/>
      <c r="L11" s="202"/>
      <c r="M11" s="202"/>
      <c r="N11" s="177"/>
      <c r="O11" s="174"/>
    </row>
    <row r="12" spans="1:15" ht="30" customHeight="1">
      <c r="A12" s="178"/>
      <c r="B12" s="176"/>
      <c r="C12" s="173"/>
      <c r="D12" s="177"/>
      <c r="E12" s="178"/>
      <c r="F12" s="175"/>
      <c r="G12" s="178"/>
      <c r="H12" s="177"/>
      <c r="I12" s="177"/>
      <c r="J12" s="177"/>
      <c r="K12" s="202"/>
      <c r="L12" s="202"/>
      <c r="M12" s="202"/>
      <c r="N12" s="177"/>
      <c r="O12" s="174"/>
    </row>
    <row r="13" spans="1:15" ht="30" customHeight="1">
      <c r="A13" s="178"/>
      <c r="B13" s="176"/>
      <c r="C13" s="173"/>
      <c r="D13" s="177"/>
      <c r="E13" s="178"/>
      <c r="F13" s="175"/>
      <c r="G13" s="178"/>
      <c r="H13" s="177"/>
      <c r="I13" s="177"/>
      <c r="J13" s="177"/>
      <c r="K13" s="202"/>
      <c r="L13" s="202"/>
      <c r="M13" s="202"/>
      <c r="N13" s="177"/>
      <c r="O13" s="174"/>
    </row>
    <row r="14" spans="1:15" ht="30" customHeight="1">
      <c r="A14" s="178"/>
      <c r="B14" s="176"/>
      <c r="C14" s="173"/>
      <c r="D14" s="177"/>
      <c r="E14" s="178"/>
      <c r="F14" s="175"/>
      <c r="G14" s="178"/>
      <c r="H14" s="177"/>
      <c r="I14" s="177"/>
      <c r="J14" s="177"/>
      <c r="K14" s="202"/>
      <c r="L14" s="202"/>
      <c r="M14" s="202"/>
      <c r="N14" s="177"/>
      <c r="O14" s="174"/>
    </row>
    <row r="15" spans="1:15" ht="30" customHeight="1">
      <c r="A15" s="178"/>
      <c r="B15" s="176"/>
      <c r="C15" s="173"/>
      <c r="D15" s="177"/>
      <c r="E15" s="178"/>
      <c r="F15" s="175"/>
      <c r="G15" s="178"/>
      <c r="H15" s="177"/>
      <c r="I15" s="177"/>
      <c r="J15" s="177"/>
      <c r="K15" s="202"/>
      <c r="L15" s="202"/>
      <c r="M15" s="202"/>
      <c r="N15" s="177"/>
      <c r="O15" s="174"/>
    </row>
    <row r="16" spans="1:15" ht="30" customHeight="1">
      <c r="A16" s="178"/>
      <c r="B16" s="176"/>
      <c r="C16" s="173"/>
      <c r="D16" s="177"/>
      <c r="E16" s="178"/>
      <c r="F16" s="175"/>
      <c r="G16" s="178"/>
      <c r="H16" s="177"/>
      <c r="I16" s="177"/>
      <c r="J16" s="177"/>
      <c r="K16" s="202"/>
      <c r="L16" s="202"/>
      <c r="M16" s="202"/>
      <c r="N16" s="177"/>
      <c r="O16" s="174"/>
    </row>
    <row r="17" spans="1:15" ht="30" customHeight="1">
      <c r="A17" s="178"/>
      <c r="B17" s="176"/>
      <c r="C17" s="173"/>
      <c r="D17" s="177"/>
      <c r="E17" s="178"/>
      <c r="F17" s="175"/>
      <c r="G17" s="178"/>
      <c r="H17" s="177"/>
      <c r="I17" s="177"/>
      <c r="J17" s="177"/>
      <c r="K17" s="202"/>
      <c r="L17" s="202"/>
      <c r="M17" s="202"/>
      <c r="N17" s="177"/>
      <c r="O17" s="174"/>
    </row>
    <row r="18" spans="1:15" ht="30" customHeight="1">
      <c r="A18" s="178"/>
      <c r="B18" s="176"/>
      <c r="C18" s="173"/>
      <c r="D18" s="177"/>
      <c r="E18" s="178"/>
      <c r="F18" s="175"/>
      <c r="G18" s="178"/>
      <c r="H18" s="177"/>
      <c r="I18" s="177"/>
      <c r="J18" s="177"/>
      <c r="K18" s="202"/>
      <c r="L18" s="202"/>
      <c r="M18" s="202"/>
      <c r="N18" s="177"/>
      <c r="O18" s="174"/>
    </row>
    <row r="19" spans="1:15" ht="30" customHeight="1">
      <c r="A19" s="178"/>
      <c r="B19" s="176"/>
      <c r="C19" s="173"/>
      <c r="D19" s="177"/>
      <c r="E19" s="178"/>
      <c r="F19" s="175"/>
      <c r="G19" s="178"/>
      <c r="H19" s="177"/>
      <c r="I19" s="177"/>
      <c r="J19" s="177"/>
      <c r="K19" s="202"/>
      <c r="L19" s="202"/>
      <c r="M19" s="202"/>
      <c r="N19" s="177"/>
      <c r="O19" s="174"/>
    </row>
    <row r="20" spans="1:15" ht="30" customHeight="1">
      <c r="A20" s="178"/>
      <c r="B20" s="176"/>
      <c r="C20" s="173"/>
      <c r="D20" s="177"/>
      <c r="E20" s="178"/>
      <c r="F20" s="175"/>
      <c r="G20" s="178"/>
      <c r="H20" s="177"/>
      <c r="I20" s="177"/>
      <c r="J20" s="177"/>
      <c r="K20" s="202"/>
      <c r="L20" s="202"/>
      <c r="M20" s="202"/>
      <c r="N20" s="177"/>
      <c r="O20" s="174"/>
    </row>
    <row r="21" spans="1:15" ht="30" customHeight="1">
      <c r="A21" s="178"/>
      <c r="B21" s="176"/>
      <c r="C21" s="173"/>
      <c r="D21" s="177"/>
      <c r="E21" s="178"/>
      <c r="F21" s="175"/>
      <c r="G21" s="178"/>
      <c r="H21" s="177"/>
      <c r="I21" s="177"/>
      <c r="J21" s="177"/>
      <c r="K21" s="202"/>
      <c r="L21" s="202"/>
      <c r="M21" s="202"/>
      <c r="N21" s="177"/>
      <c r="O21" s="174"/>
    </row>
    <row r="22" spans="1:15" ht="30" customHeight="1">
      <c r="A22" s="178"/>
      <c r="B22" s="176"/>
      <c r="C22" s="173"/>
      <c r="D22" s="177"/>
      <c r="E22" s="178"/>
      <c r="F22" s="175"/>
      <c r="G22" s="178"/>
      <c r="H22" s="177"/>
      <c r="I22" s="177"/>
      <c r="J22" s="177"/>
      <c r="K22" s="202"/>
      <c r="L22" s="202"/>
      <c r="M22" s="202"/>
      <c r="N22" s="177"/>
      <c r="O22" s="174"/>
    </row>
    <row r="23" spans="1:15" ht="30" customHeight="1">
      <c r="A23" s="172"/>
      <c r="B23" s="180"/>
      <c r="C23" s="173"/>
      <c r="D23" s="177"/>
      <c r="E23" s="178"/>
      <c r="F23" s="179"/>
      <c r="G23" s="172"/>
      <c r="H23" s="177"/>
      <c r="I23" s="177"/>
      <c r="J23" s="177"/>
      <c r="K23" s="202"/>
      <c r="L23" s="202"/>
      <c r="M23" s="202"/>
      <c r="N23" s="177"/>
      <c r="O23" s="174"/>
    </row>
    <row r="24" spans="1:12" ht="17.25" customHeight="1">
      <c r="A24" s="159" t="s">
        <v>208</v>
      </c>
      <c r="B24" s="160"/>
      <c r="C24" s="160"/>
      <c r="D24" s="160"/>
      <c r="E24" s="160"/>
      <c r="F24" s="160"/>
      <c r="G24" s="160"/>
      <c r="H24" s="160"/>
      <c r="I24" s="160"/>
      <c r="J24" s="160"/>
      <c r="K24" s="160"/>
      <c r="L24" s="160"/>
    </row>
  </sheetData>
  <sheetProtection/>
  <mergeCells count="20">
    <mergeCell ref="K6:N6"/>
    <mergeCell ref="K7:K8"/>
    <mergeCell ref="L7:L8"/>
    <mergeCell ref="M7:N7"/>
    <mergeCell ref="F7:F8"/>
    <mergeCell ref="E6:E8"/>
    <mergeCell ref="J6:J8"/>
    <mergeCell ref="I7:I8"/>
    <mergeCell ref="H7:H8"/>
    <mergeCell ref="G7:G8"/>
    <mergeCell ref="A1:N1"/>
    <mergeCell ref="D6:D8"/>
    <mergeCell ref="C6:C8"/>
    <mergeCell ref="B7:B8"/>
    <mergeCell ref="A7:A8"/>
    <mergeCell ref="A6:B6"/>
    <mergeCell ref="F6:G6"/>
    <mergeCell ref="A5:E5"/>
    <mergeCell ref="F5:N5"/>
    <mergeCell ref="H6:I6"/>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蓮子 輝之</dc:creator>
  <cp:keywords/>
  <dc:description/>
  <cp:lastModifiedBy>蓮子 輝之</cp:lastModifiedBy>
  <cp:lastPrinted>2012-01-27T01:33:37Z</cp:lastPrinted>
  <dcterms:created xsi:type="dcterms:W3CDTF">2011-08-11T05:34:01Z</dcterms:created>
  <dcterms:modified xsi:type="dcterms:W3CDTF">2012-01-27T02:46:45Z</dcterms:modified>
  <cp:category/>
  <cp:version/>
  <cp:contentType/>
  <cp:contentStatus/>
</cp:coreProperties>
</file>